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N:\Trafego\TRANSPARÊNCIA\Dados Transparência_2020\FOLHA DE PAGAMENTO\2020\"/>
    </mc:Choice>
  </mc:AlternateContent>
  <xr:revisionPtr revIDLastSave="0" documentId="13_ncr:1_{D3626D9C-6F1C-420D-AD4D-96EC03C375A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lan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9" i="1" l="1"/>
  <c r="D10" i="1" l="1"/>
  <c r="P22" i="1" l="1"/>
  <c r="P33" i="1" l="1"/>
  <c r="P23" i="1"/>
  <c r="P12" i="1" l="1"/>
  <c r="P31" i="1" l="1"/>
  <c r="P21" i="1" l="1"/>
  <c r="P17" i="1"/>
  <c r="P16" i="1" l="1"/>
  <c r="P30" i="1" l="1"/>
  <c r="P10" i="1"/>
  <c r="P11" i="1" l="1"/>
  <c r="P9" i="1"/>
  <c r="P26" i="1" l="1"/>
  <c r="P29" i="1" l="1"/>
  <c r="P32" i="1" l="1"/>
  <c r="P34" i="1"/>
  <c r="P35" i="1"/>
  <c r="P36" i="1"/>
  <c r="P28" i="1"/>
  <c r="P13" i="1"/>
  <c r="P15" i="1"/>
  <c r="P14" i="1"/>
  <c r="P18" i="1"/>
  <c r="P20" i="1"/>
  <c r="P24" i="1"/>
  <c r="P25" i="1"/>
  <c r="P27" i="1"/>
</calcChain>
</file>

<file path=xl/sharedStrings.xml><?xml version="1.0" encoding="utf-8"?>
<sst xmlns="http://schemas.openxmlformats.org/spreadsheetml/2006/main" count="65" uniqueCount="49">
  <si>
    <t>Nome</t>
  </si>
  <si>
    <t>Salário</t>
  </si>
  <si>
    <t>VANTAGENS</t>
  </si>
  <si>
    <t>BENEFÍCIOS</t>
  </si>
  <si>
    <t>Anuênio</t>
  </si>
  <si>
    <t>Gratif</t>
  </si>
  <si>
    <t>Gratif Licitação</t>
  </si>
  <si>
    <t>Vantag Pessoal</t>
  </si>
  <si>
    <t>Aliment.</t>
  </si>
  <si>
    <t>Transporte</t>
  </si>
  <si>
    <t>Aux.
Creche</t>
  </si>
  <si>
    <t>Adriana Xavier Silva Carvalho</t>
  </si>
  <si>
    <t>Carlos Vinícius Bonfim da Silva</t>
  </si>
  <si>
    <t>Debora Maia Rodovalho</t>
  </si>
  <si>
    <t>Elaine Nazaré dos Santos</t>
  </si>
  <si>
    <t>Flávio Lúcio de Camargo Junior</t>
  </si>
  <si>
    <t>Gilbelânia do Nascimento Medeiros</t>
  </si>
  <si>
    <t>Luiza Lima Torquato</t>
  </si>
  <si>
    <t>Maria Cristina Conte Machado</t>
  </si>
  <si>
    <t>Mariolene Ribeiro Lima</t>
  </si>
  <si>
    <t>Priscilla Vanessa Silva de Oliveira</t>
  </si>
  <si>
    <t>Rafael Ortega Inocencio</t>
  </si>
  <si>
    <t>Rita França da Silva</t>
  </si>
  <si>
    <t>Rosane Maria Nascimento da Silva</t>
  </si>
  <si>
    <t>Simone Gomes de Sousa</t>
  </si>
  <si>
    <t>Sonia Ferreira de Melo Freitas</t>
  </si>
  <si>
    <t>Vanessa de Carvalho Figueiredo</t>
  </si>
  <si>
    <t xml:space="preserve">Adiant. 13º </t>
  </si>
  <si>
    <t>Férias</t>
  </si>
  <si>
    <t>1/3 de Férias</t>
  </si>
  <si>
    <t>Abono Pecuniário</t>
  </si>
  <si>
    <t>Total de Rendimentos</t>
  </si>
  <si>
    <t>Elaine dos Santos Estrela Guedes</t>
  </si>
  <si>
    <t>Renato de Oliveira Meirelles</t>
  </si>
  <si>
    <t xml:space="preserve"> </t>
  </si>
  <si>
    <t>Felipe Amorim de Morais</t>
  </si>
  <si>
    <t>Cimone Tomaz dos Santos</t>
  </si>
  <si>
    <t>-</t>
  </si>
  <si>
    <t>Adriano Rodrigues Pereira</t>
  </si>
  <si>
    <t>Enrico da Cunha Corrêa</t>
  </si>
  <si>
    <t>Hora Extra</t>
  </si>
  <si>
    <t>Gilton de Matos Pereira</t>
  </si>
  <si>
    <t>Rodrigo Gabriel Rueda Abreu</t>
  </si>
  <si>
    <t>Banco de Horas</t>
  </si>
  <si>
    <t>Juarez Caliu Alexandre</t>
  </si>
  <si>
    <t>Rubens Portugal Bacellar</t>
  </si>
  <si>
    <t>João Paulo Almeida Oliveira</t>
  </si>
  <si>
    <t>FOLHA PAGAMENTO - SETEMBRO/2020</t>
  </si>
  <si>
    <t>Gerlane Alves de Souza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</si>
</sst>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3" fontId="2" fillId="0" borderId="0" xfId="0" applyNumberFormat="1" applyFont="1"/>
    <xf numFmtId="0" fontId="3" fillId="2" borderId="0" xfId="0" applyFont="1" applyFill="1"/>
    <xf numFmtId="43" fontId="4" fillId="3" borderId="6" xfId="1" applyFont="1" applyFill="1" applyBorder="1" applyAlignment="1">
      <alignment horizontal="center" vertical="center"/>
    </xf>
    <xf numFmtId="43" fontId="4" fillId="3" borderId="7" xfId="1" applyFont="1" applyFill="1" applyBorder="1" applyAlignment="1">
      <alignment horizontal="center" vertical="center"/>
    </xf>
    <xf numFmtId="43" fontId="4" fillId="3" borderId="7" xfId="1" applyFont="1" applyFill="1" applyBorder="1" applyAlignment="1">
      <alignment horizontal="center" vertical="center" wrapText="1"/>
    </xf>
    <xf numFmtId="43" fontId="4" fillId="3" borderId="8" xfId="1" applyFont="1" applyFill="1" applyBorder="1" applyAlignment="1">
      <alignment horizontal="center" vertical="center" wrapText="1"/>
    </xf>
    <xf numFmtId="43" fontId="4" fillId="3" borderId="9" xfId="1" applyFont="1" applyFill="1" applyBorder="1" applyAlignment="1">
      <alignment horizontal="center" vertical="center"/>
    </xf>
    <xf numFmtId="43" fontId="4" fillId="3" borderId="10" xfId="1" applyFont="1" applyFill="1" applyBorder="1" applyAlignment="1">
      <alignment horizontal="center" vertical="center" wrapText="1"/>
    </xf>
    <xf numFmtId="43" fontId="4" fillId="3" borderId="6" xfId="1" applyFont="1" applyFill="1" applyBorder="1" applyAlignment="1">
      <alignment horizontal="center" vertical="center" wrapText="1"/>
    </xf>
    <xf numFmtId="43" fontId="3" fillId="2" borderId="11" xfId="1" applyFont="1" applyFill="1" applyBorder="1"/>
    <xf numFmtId="0" fontId="3" fillId="2" borderId="11" xfId="0" applyFont="1" applyFill="1" applyBorder="1"/>
    <xf numFmtId="43" fontId="3" fillId="2" borderId="11" xfId="0" applyNumberFormat="1" applyFont="1" applyFill="1" applyBorder="1"/>
    <xf numFmtId="43" fontId="3" fillId="2" borderId="11" xfId="1" applyFont="1" applyFill="1" applyBorder="1" applyAlignment="1">
      <alignment horizontal="center"/>
    </xf>
    <xf numFmtId="43" fontId="2" fillId="0" borderId="0" xfId="1" applyFont="1"/>
    <xf numFmtId="43" fontId="3" fillId="2" borderId="5" xfId="1" applyFont="1" applyFill="1" applyBorder="1"/>
    <xf numFmtId="0" fontId="2" fillId="0" borderId="0" xfId="0" applyFont="1" applyAlignment="1">
      <alignment horizontal="center"/>
    </xf>
    <xf numFmtId="43" fontId="3" fillId="2" borderId="14" xfId="1" applyFont="1" applyFill="1" applyBorder="1"/>
    <xf numFmtId="43" fontId="4" fillId="3" borderId="11" xfId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vertical="top"/>
    </xf>
    <xf numFmtId="0" fontId="5" fillId="3" borderId="4" xfId="0" applyFont="1" applyFill="1" applyBorder="1" applyAlignment="1">
      <alignment horizontal="center" vertical="top"/>
    </xf>
    <xf numFmtId="0" fontId="5" fillId="3" borderId="5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43" fontId="4" fillId="3" borderId="3" xfId="1" applyFont="1" applyFill="1" applyBorder="1" applyAlignment="1">
      <alignment horizontal="center" vertical="center"/>
    </xf>
    <xf numFmtId="43" fontId="4" fillId="3" borderId="4" xfId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85725</xdr:rowOff>
    </xdr:from>
    <xdr:to>
      <xdr:col>1</xdr:col>
      <xdr:colOff>915670</xdr:colOff>
      <xdr:row>4</xdr:row>
      <xdr:rowOff>97790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85725"/>
          <a:ext cx="3287395" cy="6597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AC45"/>
  <sheetViews>
    <sheetView tabSelected="1" zoomScaleNormal="100" zoomScaleSheetLayoutView="51" workbookViewId="0">
      <selection activeCell="G36" sqref="G36"/>
    </sheetView>
  </sheetViews>
  <sheetFormatPr defaultRowHeight="12.75" x14ac:dyDescent="0.2"/>
  <cols>
    <col min="1" max="1" width="37.42578125" style="1" customWidth="1"/>
    <col min="2" max="2" width="14" style="1" customWidth="1"/>
    <col min="3" max="3" width="11.140625" style="1" customWidth="1"/>
    <col min="4" max="4" width="12.140625" style="15" customWidth="1"/>
    <col min="5" max="5" width="14.28515625" style="15" customWidth="1"/>
    <col min="6" max="6" width="11.28515625" style="1" customWidth="1"/>
    <col min="7" max="7" width="11.140625" style="1" customWidth="1"/>
    <col min="8" max="8" width="11.7109375" style="1" customWidth="1"/>
    <col min="9" max="11" width="10.7109375" style="1" customWidth="1"/>
    <col min="12" max="12" width="11.140625" style="17" customWidth="1"/>
    <col min="13" max="13" width="11.5703125" style="1" bestFit="1" customWidth="1"/>
    <col min="14" max="14" width="12.7109375" style="1" customWidth="1"/>
    <col min="15" max="15" width="12.42578125" style="1" customWidth="1"/>
    <col min="16" max="16" width="19.85546875" style="1" customWidth="1"/>
    <col min="17" max="16384" width="9.140625" style="1"/>
  </cols>
  <sheetData>
    <row r="5" spans="1:20" ht="13.5" thickBot="1" x14ac:dyDescent="0.25"/>
    <row r="6" spans="1:20" ht="30.75" customHeight="1" thickBot="1" x14ac:dyDescent="0.25">
      <c r="A6" s="22" t="s">
        <v>47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4"/>
    </row>
    <row r="7" spans="1:20" ht="22.5" customHeight="1" thickBot="1" x14ac:dyDescent="0.25">
      <c r="A7" s="25" t="s">
        <v>0</v>
      </c>
      <c r="B7" s="27" t="s">
        <v>1</v>
      </c>
      <c r="C7" s="29" t="s">
        <v>2</v>
      </c>
      <c r="D7" s="30"/>
      <c r="E7" s="30"/>
      <c r="F7" s="30"/>
      <c r="G7" s="30"/>
      <c r="H7" s="30"/>
      <c r="I7" s="30"/>
      <c r="J7" s="30"/>
      <c r="K7" s="30"/>
      <c r="L7" s="30"/>
      <c r="M7" s="31" t="s">
        <v>3</v>
      </c>
      <c r="N7" s="32"/>
      <c r="O7" s="33"/>
      <c r="P7" s="20" t="s">
        <v>31</v>
      </c>
    </row>
    <row r="8" spans="1:20" ht="30.75" thickBot="1" x14ac:dyDescent="0.25">
      <c r="A8" s="26"/>
      <c r="B8" s="28"/>
      <c r="C8" s="10" t="s">
        <v>27</v>
      </c>
      <c r="D8" s="4" t="s">
        <v>28</v>
      </c>
      <c r="E8" s="4" t="s">
        <v>29</v>
      </c>
      <c r="F8" s="10" t="s">
        <v>30</v>
      </c>
      <c r="G8" s="4" t="s">
        <v>4</v>
      </c>
      <c r="H8" s="5" t="s">
        <v>5</v>
      </c>
      <c r="I8" s="6" t="s">
        <v>6</v>
      </c>
      <c r="J8" s="7" t="s">
        <v>7</v>
      </c>
      <c r="K8" s="7" t="s">
        <v>43</v>
      </c>
      <c r="L8" s="7" t="s">
        <v>40</v>
      </c>
      <c r="M8" s="8" t="s">
        <v>8</v>
      </c>
      <c r="N8" s="19" t="s">
        <v>9</v>
      </c>
      <c r="O8" s="9" t="s">
        <v>10</v>
      </c>
      <c r="P8" s="21"/>
    </row>
    <row r="9" spans="1:20" s="3" customFormat="1" ht="30" customHeight="1" thickBot="1" x14ac:dyDescent="0.3">
      <c r="A9" s="12" t="s">
        <v>11</v>
      </c>
      <c r="B9" s="11">
        <v>3443.24</v>
      </c>
      <c r="C9" s="11">
        <v>0</v>
      </c>
      <c r="D9" s="11">
        <v>0</v>
      </c>
      <c r="E9" s="11">
        <v>0</v>
      </c>
      <c r="F9" s="11">
        <v>0</v>
      </c>
      <c r="G9" s="11">
        <v>241.03</v>
      </c>
      <c r="H9" s="11">
        <v>137.72999999999999</v>
      </c>
      <c r="I9" s="11">
        <v>0</v>
      </c>
      <c r="J9" s="11">
        <v>0</v>
      </c>
      <c r="K9" s="11">
        <v>0</v>
      </c>
      <c r="L9" s="14">
        <v>0</v>
      </c>
      <c r="M9" s="11">
        <v>0</v>
      </c>
      <c r="N9" s="18">
        <v>0</v>
      </c>
      <c r="O9" s="11">
        <v>1113.18</v>
      </c>
      <c r="P9" s="13">
        <f t="shared" ref="P9:P31" si="0">SUM(B9:O9)</f>
        <v>4935.18</v>
      </c>
      <c r="T9" s="3" t="s">
        <v>34</v>
      </c>
    </row>
    <row r="10" spans="1:20" s="3" customFormat="1" ht="30" customHeight="1" thickBot="1" x14ac:dyDescent="0.3">
      <c r="A10" s="12" t="s">
        <v>38</v>
      </c>
      <c r="B10" s="11">
        <v>15515.61</v>
      </c>
      <c r="C10" s="11">
        <v>0</v>
      </c>
      <c r="D10" s="11">
        <f>-E11</f>
        <v>0</v>
      </c>
      <c r="E10" s="14" t="s">
        <v>37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4">
        <v>0</v>
      </c>
      <c r="M10" s="11">
        <v>0</v>
      </c>
      <c r="N10" s="11">
        <v>0</v>
      </c>
      <c r="O10" s="11">
        <v>556.59</v>
      </c>
      <c r="P10" s="13">
        <f t="shared" si="0"/>
        <v>16072.2</v>
      </c>
    </row>
    <row r="11" spans="1:20" s="3" customFormat="1" ht="30" customHeight="1" thickBot="1" x14ac:dyDescent="0.3">
      <c r="A11" s="12" t="s">
        <v>12</v>
      </c>
      <c r="B11" s="11">
        <v>14297.42</v>
      </c>
      <c r="C11" s="11">
        <v>0</v>
      </c>
      <c r="D11" s="11">
        <v>0</v>
      </c>
      <c r="E11" s="16">
        <v>0</v>
      </c>
      <c r="F11" s="11">
        <v>0</v>
      </c>
      <c r="G11" s="11">
        <v>0</v>
      </c>
      <c r="H11" s="14" t="s">
        <v>37</v>
      </c>
      <c r="I11" s="11">
        <v>0</v>
      </c>
      <c r="J11" s="11">
        <v>0</v>
      </c>
      <c r="K11" s="11">
        <v>0</v>
      </c>
      <c r="L11" s="14">
        <v>0</v>
      </c>
      <c r="M11" s="11">
        <v>0</v>
      </c>
      <c r="N11" s="11">
        <v>0</v>
      </c>
      <c r="O11" s="14" t="s">
        <v>37</v>
      </c>
      <c r="P11" s="13">
        <f t="shared" si="0"/>
        <v>14297.42</v>
      </c>
    </row>
    <row r="12" spans="1:20" s="3" customFormat="1" ht="30" customHeight="1" thickBot="1" x14ac:dyDescent="0.3">
      <c r="A12" s="12" t="s">
        <v>36</v>
      </c>
      <c r="B12" s="11">
        <v>8286.6</v>
      </c>
      <c r="C12" s="11">
        <v>0</v>
      </c>
      <c r="D12" s="11">
        <v>0</v>
      </c>
      <c r="E12" s="11">
        <v>0</v>
      </c>
      <c r="F12" s="11">
        <v>0</v>
      </c>
      <c r="G12" s="11">
        <v>994.39</v>
      </c>
      <c r="H12" s="14">
        <v>331.46</v>
      </c>
      <c r="I12" s="11">
        <v>0</v>
      </c>
      <c r="J12" s="11">
        <v>0</v>
      </c>
      <c r="K12" s="11">
        <v>0</v>
      </c>
      <c r="L12" s="14">
        <v>0</v>
      </c>
      <c r="M12" s="11">
        <v>0</v>
      </c>
      <c r="N12" s="11">
        <v>105</v>
      </c>
      <c r="O12" s="11">
        <v>556.59</v>
      </c>
      <c r="P12" s="13">
        <f t="shared" si="0"/>
        <v>10274.039999999999</v>
      </c>
    </row>
    <row r="13" spans="1:20" s="3" customFormat="1" ht="30" customHeight="1" thickBot="1" x14ac:dyDescent="0.3">
      <c r="A13" s="12" t="s">
        <v>13</v>
      </c>
      <c r="B13" s="11">
        <v>9135.9599999999991</v>
      </c>
      <c r="C13" s="11">
        <v>0</v>
      </c>
      <c r="D13" s="11">
        <v>0</v>
      </c>
      <c r="E13" s="11">
        <v>0</v>
      </c>
      <c r="F13" s="11">
        <v>0</v>
      </c>
      <c r="G13" s="11">
        <v>730.88</v>
      </c>
      <c r="H13" s="11">
        <v>0</v>
      </c>
      <c r="I13" s="11">
        <v>0</v>
      </c>
      <c r="J13" s="11">
        <v>0</v>
      </c>
      <c r="K13" s="11"/>
      <c r="L13" s="14">
        <v>0</v>
      </c>
      <c r="M13" s="11">
        <v>0</v>
      </c>
      <c r="N13" s="11">
        <v>0</v>
      </c>
      <c r="O13" s="11">
        <v>0</v>
      </c>
      <c r="P13" s="13">
        <f t="shared" si="0"/>
        <v>9866.8399999999983</v>
      </c>
    </row>
    <row r="14" spans="1:20" s="3" customFormat="1" ht="30" customHeight="1" thickBot="1" x14ac:dyDescent="0.3">
      <c r="A14" s="12" t="s">
        <v>32</v>
      </c>
      <c r="B14" s="11">
        <v>3443.24</v>
      </c>
      <c r="C14" s="11">
        <v>0</v>
      </c>
      <c r="D14" s="11">
        <v>0</v>
      </c>
      <c r="E14" s="11">
        <v>0</v>
      </c>
      <c r="F14" s="11">
        <v>0</v>
      </c>
      <c r="G14" s="11">
        <v>206.59</v>
      </c>
      <c r="H14" s="11">
        <v>137.37</v>
      </c>
      <c r="I14" s="11">
        <v>0</v>
      </c>
      <c r="J14" s="11">
        <v>0</v>
      </c>
      <c r="K14" s="11"/>
      <c r="L14" s="14"/>
      <c r="M14" s="11">
        <v>0</v>
      </c>
      <c r="N14" s="11">
        <v>0</v>
      </c>
      <c r="O14" s="11">
        <v>0</v>
      </c>
      <c r="P14" s="13">
        <f t="shared" si="0"/>
        <v>3787.2</v>
      </c>
    </row>
    <row r="15" spans="1:20" s="3" customFormat="1" ht="30" customHeight="1" thickBot="1" x14ac:dyDescent="0.3">
      <c r="A15" s="12" t="s">
        <v>14</v>
      </c>
      <c r="B15" s="11">
        <v>8700.91</v>
      </c>
      <c r="C15" s="11">
        <v>0</v>
      </c>
      <c r="D15" s="11">
        <v>0</v>
      </c>
      <c r="E15" s="11">
        <v>0</v>
      </c>
      <c r="F15" s="11">
        <v>0</v>
      </c>
      <c r="G15" s="11">
        <v>696.07</v>
      </c>
      <c r="H15" s="11">
        <v>0</v>
      </c>
      <c r="I15" s="11">
        <v>0</v>
      </c>
      <c r="J15" s="11">
        <v>0</v>
      </c>
      <c r="K15" s="11">
        <v>0</v>
      </c>
      <c r="L15" s="14">
        <v>0</v>
      </c>
      <c r="M15" s="11">
        <v>0</v>
      </c>
      <c r="N15" s="11">
        <v>0</v>
      </c>
      <c r="O15" s="11">
        <v>0</v>
      </c>
      <c r="P15" s="13">
        <f t="shared" si="0"/>
        <v>9396.98</v>
      </c>
      <c r="S15" s="3" t="s">
        <v>34</v>
      </c>
    </row>
    <row r="16" spans="1:20" s="3" customFormat="1" ht="30" customHeight="1" thickBot="1" x14ac:dyDescent="0.3">
      <c r="A16" s="12" t="s">
        <v>39</v>
      </c>
      <c r="B16" s="11">
        <v>8717.64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4"/>
      <c r="M16" s="11">
        <v>0</v>
      </c>
      <c r="N16" s="11">
        <v>0</v>
      </c>
      <c r="O16" s="11">
        <v>0</v>
      </c>
      <c r="P16" s="13">
        <f>SUM(B16:O16)</f>
        <v>8717.64</v>
      </c>
    </row>
    <row r="17" spans="1:29" s="3" customFormat="1" ht="30" customHeight="1" thickBot="1" x14ac:dyDescent="0.3">
      <c r="A17" s="12" t="s">
        <v>35</v>
      </c>
      <c r="B17" s="11">
        <v>3279.28</v>
      </c>
      <c r="C17" s="11">
        <v>0</v>
      </c>
      <c r="D17" s="11">
        <v>0</v>
      </c>
      <c r="E17" s="11">
        <v>0</v>
      </c>
      <c r="F17" s="11">
        <v>0</v>
      </c>
      <c r="G17" s="11">
        <v>196.76</v>
      </c>
      <c r="H17" s="11">
        <v>131.16999999999999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556.59</v>
      </c>
      <c r="P17" s="13">
        <f t="shared" si="0"/>
        <v>4163.8</v>
      </c>
      <c r="R17" s="3" t="s">
        <v>34</v>
      </c>
    </row>
    <row r="18" spans="1:29" s="3" customFormat="1" ht="30" customHeight="1" thickBot="1" x14ac:dyDescent="0.3">
      <c r="A18" s="12" t="s">
        <v>15</v>
      </c>
      <c r="B18" s="11">
        <v>9135.9599999999991</v>
      </c>
      <c r="C18" s="11">
        <v>0</v>
      </c>
      <c r="D18" s="11">
        <v>0</v>
      </c>
      <c r="E18" s="11">
        <v>0</v>
      </c>
      <c r="F18" s="11">
        <v>0</v>
      </c>
      <c r="G18" s="11">
        <v>730.88</v>
      </c>
      <c r="H18" s="11">
        <v>365.44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556.59</v>
      </c>
      <c r="P18" s="13">
        <f t="shared" si="0"/>
        <v>10788.869999999999</v>
      </c>
    </row>
    <row r="19" spans="1:29" s="3" customFormat="1" ht="30" customHeight="1" thickBot="1" x14ac:dyDescent="0.3">
      <c r="A19" s="12" t="s">
        <v>48</v>
      </c>
      <c r="B19" s="11">
        <v>5242.3900000000003</v>
      </c>
      <c r="C19" s="11">
        <v>0</v>
      </c>
      <c r="D19" s="11">
        <v>0</v>
      </c>
      <c r="E19" s="11">
        <v>0</v>
      </c>
      <c r="F19" s="11">
        <v>0</v>
      </c>
      <c r="G19" s="14" t="s">
        <v>37</v>
      </c>
      <c r="H19" s="14" t="s">
        <v>37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4" t="s">
        <v>37</v>
      </c>
      <c r="P19" s="13">
        <f t="shared" ref="P19" si="1">SUM(B19:O19)</f>
        <v>5242.3900000000003</v>
      </c>
    </row>
    <row r="20" spans="1:29" s="3" customFormat="1" ht="30" customHeight="1" thickBot="1" x14ac:dyDescent="0.3">
      <c r="A20" s="12" t="s">
        <v>16</v>
      </c>
      <c r="B20" s="11">
        <v>8864.44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426.72</v>
      </c>
      <c r="P20" s="13">
        <f t="shared" si="0"/>
        <v>9291.16</v>
      </c>
      <c r="Q20" s="3" t="s">
        <v>34</v>
      </c>
    </row>
    <row r="21" spans="1:29" s="3" customFormat="1" ht="30" customHeight="1" thickBot="1" x14ac:dyDescent="0.3">
      <c r="A21" s="12" t="s">
        <v>41</v>
      </c>
      <c r="B21" s="11">
        <v>11580.9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3">
        <f t="shared" si="0"/>
        <v>11580.9</v>
      </c>
    </row>
    <row r="22" spans="1:29" s="3" customFormat="1" ht="30" customHeight="1" thickBot="1" x14ac:dyDescent="0.3">
      <c r="A22" s="12" t="s">
        <v>46</v>
      </c>
      <c r="B22" s="11">
        <v>15515.61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/>
      <c r="P22" s="13">
        <f t="shared" si="0"/>
        <v>15515.61</v>
      </c>
    </row>
    <row r="23" spans="1:29" s="3" customFormat="1" ht="30" customHeight="1" thickBot="1" x14ac:dyDescent="0.3">
      <c r="A23" s="12" t="s">
        <v>44</v>
      </c>
      <c r="B23" s="11">
        <v>15515.61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3">
        <f t="shared" si="0"/>
        <v>15515.61</v>
      </c>
    </row>
    <row r="24" spans="1:29" s="3" customFormat="1" ht="30" customHeight="1" thickBot="1" x14ac:dyDescent="0.3">
      <c r="A24" s="12" t="s">
        <v>17</v>
      </c>
      <c r="B24" s="11">
        <v>8700.91</v>
      </c>
      <c r="C24" s="11">
        <v>0</v>
      </c>
      <c r="D24" s="11">
        <v>0</v>
      </c>
      <c r="E24" s="11">
        <v>0</v>
      </c>
      <c r="F24" s="11">
        <v>0</v>
      </c>
      <c r="G24" s="11">
        <v>435.05</v>
      </c>
      <c r="H24" s="11">
        <v>2071.65</v>
      </c>
      <c r="I24" s="11">
        <v>0</v>
      </c>
      <c r="J24" s="11">
        <v>435.05</v>
      </c>
      <c r="K24" s="11">
        <v>0</v>
      </c>
      <c r="L24" s="14">
        <v>0</v>
      </c>
      <c r="M24" s="11">
        <v>0</v>
      </c>
      <c r="N24" s="11">
        <v>0</v>
      </c>
      <c r="O24" s="11">
        <v>556.59</v>
      </c>
      <c r="P24" s="13">
        <f t="shared" si="0"/>
        <v>12199.249999999998</v>
      </c>
    </row>
    <row r="25" spans="1:29" s="3" customFormat="1" ht="30" customHeight="1" thickBot="1" x14ac:dyDescent="0.3">
      <c r="A25" s="12" t="s">
        <v>18</v>
      </c>
      <c r="B25" s="11">
        <v>16409.93</v>
      </c>
      <c r="C25" s="11">
        <v>0</v>
      </c>
      <c r="D25" s="11">
        <v>0</v>
      </c>
      <c r="E25" s="11">
        <v>0</v>
      </c>
      <c r="F25" s="11">
        <v>0</v>
      </c>
      <c r="G25" s="11">
        <v>4594.78</v>
      </c>
      <c r="H25" s="11">
        <v>2509.19</v>
      </c>
      <c r="I25" s="11">
        <v>0</v>
      </c>
      <c r="J25" s="11"/>
      <c r="K25" s="11"/>
      <c r="L25" s="14"/>
      <c r="M25" s="11">
        <v>0</v>
      </c>
      <c r="N25" s="11">
        <v>0</v>
      </c>
      <c r="O25" s="11">
        <v>0</v>
      </c>
      <c r="P25" s="13">
        <f t="shared" si="0"/>
        <v>23513.899999999998</v>
      </c>
      <c r="R25" s="3" t="s">
        <v>34</v>
      </c>
    </row>
    <row r="26" spans="1:29" s="3" customFormat="1" ht="30" customHeight="1" thickBot="1" x14ac:dyDescent="0.3">
      <c r="A26" s="12" t="s">
        <v>19</v>
      </c>
      <c r="B26" s="11">
        <v>5341.59</v>
      </c>
      <c r="C26" s="11">
        <v>0</v>
      </c>
      <c r="D26" s="11">
        <v>0</v>
      </c>
      <c r="E26" s="11">
        <v>0</v>
      </c>
      <c r="F26" s="11">
        <v>0</v>
      </c>
      <c r="G26" s="11">
        <v>1335.4</v>
      </c>
      <c r="H26" s="11">
        <v>0</v>
      </c>
      <c r="I26" s="11">
        <v>0</v>
      </c>
      <c r="J26" s="11">
        <v>0</v>
      </c>
      <c r="K26" s="11">
        <v>0</v>
      </c>
      <c r="L26" s="14">
        <v>0</v>
      </c>
      <c r="M26" s="11">
        <v>0</v>
      </c>
      <c r="N26" s="11">
        <v>0</v>
      </c>
      <c r="O26" s="11">
        <v>556.59</v>
      </c>
      <c r="P26" s="13">
        <f t="shared" si="0"/>
        <v>7233.58</v>
      </c>
      <c r="AC26" s="3" t="s">
        <v>34</v>
      </c>
    </row>
    <row r="27" spans="1:29" s="3" customFormat="1" ht="30" customHeight="1" thickBot="1" x14ac:dyDescent="0.3">
      <c r="A27" s="12" t="s">
        <v>20</v>
      </c>
      <c r="B27" s="11">
        <v>3279.28</v>
      </c>
      <c r="C27" s="11">
        <v>0</v>
      </c>
      <c r="D27" s="11">
        <v>0</v>
      </c>
      <c r="E27" s="11">
        <v>0</v>
      </c>
      <c r="F27" s="11"/>
      <c r="G27" s="11">
        <v>196.76</v>
      </c>
      <c r="H27" s="11">
        <v>131.16999999999999</v>
      </c>
      <c r="I27" s="11">
        <v>0</v>
      </c>
      <c r="J27" s="11">
        <v>0</v>
      </c>
      <c r="K27" s="11">
        <v>0</v>
      </c>
      <c r="L27" s="14"/>
      <c r="M27" s="11">
        <v>0</v>
      </c>
      <c r="N27" s="11">
        <v>0</v>
      </c>
      <c r="O27" s="11">
        <v>0</v>
      </c>
      <c r="P27" s="13">
        <f t="shared" si="0"/>
        <v>3607.21</v>
      </c>
    </row>
    <row r="28" spans="1:29" s="3" customFormat="1" ht="30" customHeight="1" thickBot="1" x14ac:dyDescent="0.3">
      <c r="A28" s="12" t="s">
        <v>21</v>
      </c>
      <c r="B28" s="11">
        <v>6817.26</v>
      </c>
      <c r="C28" s="11">
        <v>0</v>
      </c>
      <c r="D28" s="11">
        <v>0</v>
      </c>
      <c r="E28" s="11">
        <v>0</v>
      </c>
      <c r="F28" s="11">
        <v>0</v>
      </c>
      <c r="G28" s="11">
        <v>545.38</v>
      </c>
      <c r="H28" s="11">
        <v>272.69</v>
      </c>
      <c r="I28" s="11">
        <v>0</v>
      </c>
      <c r="J28" s="11">
        <v>0</v>
      </c>
      <c r="K28" s="11"/>
      <c r="L28" s="14"/>
      <c r="M28" s="11">
        <v>0</v>
      </c>
      <c r="N28" s="11">
        <v>0</v>
      </c>
      <c r="O28" s="11">
        <v>0</v>
      </c>
      <c r="P28" s="13">
        <f t="shared" si="0"/>
        <v>7635.33</v>
      </c>
      <c r="R28" s="3" t="s">
        <v>34</v>
      </c>
    </row>
    <row r="29" spans="1:29" s="3" customFormat="1" ht="30" customHeight="1" thickBot="1" x14ac:dyDescent="0.3">
      <c r="A29" s="12" t="s">
        <v>33</v>
      </c>
      <c r="B29" s="11">
        <v>15515.61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4">
        <v>0</v>
      </c>
      <c r="M29" s="11">
        <v>0</v>
      </c>
      <c r="N29" s="11">
        <v>0</v>
      </c>
      <c r="O29" s="11">
        <v>556.59</v>
      </c>
      <c r="P29" s="13">
        <f t="shared" si="0"/>
        <v>16072.2</v>
      </c>
    </row>
    <row r="30" spans="1:29" s="3" customFormat="1" ht="30" customHeight="1" thickBot="1" x14ac:dyDescent="0.3">
      <c r="A30" s="12" t="s">
        <v>22</v>
      </c>
      <c r="B30" s="11">
        <v>8700.91</v>
      </c>
      <c r="C30" s="11">
        <v>0</v>
      </c>
      <c r="D30" s="11">
        <v>0</v>
      </c>
      <c r="E30" s="11">
        <v>0</v>
      </c>
      <c r="F30" s="11">
        <v>0</v>
      </c>
      <c r="G30" s="11">
        <v>2436.25</v>
      </c>
      <c r="H30" s="11">
        <v>0</v>
      </c>
      <c r="I30" s="11">
        <v>0</v>
      </c>
      <c r="J30" s="11">
        <v>0</v>
      </c>
      <c r="K30" s="11">
        <v>0</v>
      </c>
      <c r="L30" s="14">
        <v>0</v>
      </c>
      <c r="M30" s="11">
        <v>0</v>
      </c>
      <c r="N30" s="11">
        <v>0</v>
      </c>
      <c r="O30" s="11">
        <v>0</v>
      </c>
      <c r="P30" s="13">
        <f t="shared" si="0"/>
        <v>11137.16</v>
      </c>
    </row>
    <row r="31" spans="1:29" s="3" customFormat="1" ht="30" customHeight="1" thickBot="1" x14ac:dyDescent="0.3">
      <c r="A31" s="12" t="s">
        <v>42</v>
      </c>
      <c r="B31" s="11">
        <v>5023.18</v>
      </c>
      <c r="C31" s="11">
        <v>0</v>
      </c>
      <c r="D31" s="11">
        <v>3841.26</v>
      </c>
      <c r="E31" s="11">
        <v>1280.42</v>
      </c>
      <c r="F31" s="11">
        <v>575.96</v>
      </c>
      <c r="G31" s="11">
        <v>0</v>
      </c>
      <c r="H31" s="11">
        <v>0</v>
      </c>
      <c r="I31" s="11">
        <v>0</v>
      </c>
      <c r="J31" s="11">
        <v>0</v>
      </c>
      <c r="K31" s="11"/>
      <c r="L31" s="14">
        <v>0</v>
      </c>
      <c r="M31" s="11">
        <v>0</v>
      </c>
      <c r="N31" s="11">
        <v>0</v>
      </c>
      <c r="O31" s="11">
        <v>556.59</v>
      </c>
      <c r="P31" s="13">
        <f t="shared" si="0"/>
        <v>11277.41</v>
      </c>
    </row>
    <row r="32" spans="1:29" s="3" customFormat="1" ht="30" customHeight="1" thickBot="1" x14ac:dyDescent="0.3">
      <c r="A32" s="12" t="s">
        <v>23</v>
      </c>
      <c r="B32" s="11">
        <v>20073.54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4">
        <v>0</v>
      </c>
      <c r="M32" s="11">
        <v>0</v>
      </c>
      <c r="N32" s="11">
        <v>0</v>
      </c>
      <c r="O32" s="11">
        <v>0</v>
      </c>
      <c r="P32" s="13">
        <f>SUM(B32:O32)</f>
        <v>20073.54</v>
      </c>
    </row>
    <row r="33" spans="1:22" s="3" customFormat="1" ht="30" customHeight="1" thickBot="1" x14ac:dyDescent="0.3">
      <c r="A33" s="12" t="s">
        <v>45</v>
      </c>
      <c r="B33" s="11">
        <v>15515.61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4">
        <v>0</v>
      </c>
      <c r="M33" s="11">
        <v>0</v>
      </c>
      <c r="N33" s="11">
        <v>0</v>
      </c>
      <c r="O33" s="11">
        <v>0</v>
      </c>
      <c r="P33" s="13">
        <f>SUM(B33:O33)</f>
        <v>15515.61</v>
      </c>
    </row>
    <row r="34" spans="1:22" s="3" customFormat="1" ht="30" customHeight="1" thickBot="1" x14ac:dyDescent="0.3">
      <c r="A34" s="12" t="s">
        <v>24</v>
      </c>
      <c r="B34" s="11">
        <v>4844.9799999999996</v>
      </c>
      <c r="C34" s="11">
        <v>0</v>
      </c>
      <c r="D34" s="11">
        <v>0</v>
      </c>
      <c r="E34" s="11">
        <v>0</v>
      </c>
      <c r="F34" s="11">
        <v>0</v>
      </c>
      <c r="G34" s="11">
        <v>969</v>
      </c>
      <c r="H34" s="11">
        <v>780.78</v>
      </c>
      <c r="I34" s="11">
        <v>0</v>
      </c>
      <c r="J34" s="11">
        <v>0</v>
      </c>
      <c r="K34" s="11">
        <v>0</v>
      </c>
      <c r="L34" s="14">
        <v>0</v>
      </c>
      <c r="M34" s="11">
        <v>0</v>
      </c>
      <c r="N34" s="11">
        <v>0</v>
      </c>
      <c r="O34" s="11">
        <v>0</v>
      </c>
      <c r="P34" s="13">
        <f>SUM(B34:O34)</f>
        <v>6594.7599999999993</v>
      </c>
    </row>
    <row r="35" spans="1:22" s="3" customFormat="1" ht="30" customHeight="1" thickBot="1" x14ac:dyDescent="0.3">
      <c r="A35" s="12" t="s">
        <v>25</v>
      </c>
      <c r="B35" s="11">
        <v>4185.26</v>
      </c>
      <c r="C35" s="11">
        <v>0</v>
      </c>
      <c r="D35" s="11">
        <v>0</v>
      </c>
      <c r="E35" s="11">
        <v>0</v>
      </c>
      <c r="F35" s="11">
        <v>0</v>
      </c>
      <c r="G35" s="11">
        <v>334.82</v>
      </c>
      <c r="H35" s="11">
        <v>167.41</v>
      </c>
      <c r="I35" s="11"/>
      <c r="J35" s="11">
        <v>0</v>
      </c>
      <c r="K35" s="11">
        <v>0</v>
      </c>
      <c r="L35" s="14">
        <v>0</v>
      </c>
      <c r="M35" s="11">
        <v>0</v>
      </c>
      <c r="N35" s="11">
        <v>0</v>
      </c>
      <c r="O35" s="11">
        <v>0</v>
      </c>
      <c r="P35" s="13">
        <f>SUM(B35:O35)</f>
        <v>4687.49</v>
      </c>
      <c r="V35" s="3" t="s">
        <v>34</v>
      </c>
    </row>
    <row r="36" spans="1:22" s="3" customFormat="1" ht="30" customHeight="1" thickBot="1" x14ac:dyDescent="0.3">
      <c r="A36" s="12" t="s">
        <v>26</v>
      </c>
      <c r="B36" s="11">
        <v>12855.2</v>
      </c>
      <c r="C36" s="11">
        <v>0</v>
      </c>
      <c r="D36" s="11">
        <v>0</v>
      </c>
      <c r="E36" s="11">
        <v>0</v>
      </c>
      <c r="F36" s="11">
        <v>0</v>
      </c>
      <c r="G36" s="11">
        <v>1671.18</v>
      </c>
      <c r="H36" s="11">
        <v>0</v>
      </c>
      <c r="I36" s="11">
        <v>0</v>
      </c>
      <c r="J36" s="11">
        <v>0</v>
      </c>
      <c r="K36" s="11">
        <v>0</v>
      </c>
      <c r="L36" s="14">
        <v>0</v>
      </c>
      <c r="M36" s="11">
        <v>0</v>
      </c>
      <c r="N36" s="11">
        <v>0</v>
      </c>
      <c r="O36" s="11">
        <v>0</v>
      </c>
      <c r="P36" s="13">
        <f>SUM(B36:O36)</f>
        <v>14526.380000000001</v>
      </c>
    </row>
    <row r="38" spans="1:22" x14ac:dyDescent="0.2">
      <c r="C38" s="2"/>
      <c r="D38" s="15" t="s">
        <v>34</v>
      </c>
      <c r="F38" s="2"/>
      <c r="G38" s="2" t="s">
        <v>34</v>
      </c>
      <c r="I38" s="1" t="s">
        <v>34</v>
      </c>
    </row>
    <row r="39" spans="1:22" x14ac:dyDescent="0.2">
      <c r="C39" s="2"/>
      <c r="F39" s="2"/>
      <c r="G39" s="2"/>
    </row>
    <row r="45" spans="1:22" x14ac:dyDescent="0.2">
      <c r="E45" s="15" t="s">
        <v>34</v>
      </c>
    </row>
  </sheetData>
  <mergeCells count="6">
    <mergeCell ref="P7:P8"/>
    <mergeCell ref="A6:P6"/>
    <mergeCell ref="A7:A8"/>
    <mergeCell ref="B7:B8"/>
    <mergeCell ref="C7:L7"/>
    <mergeCell ref="M7:O7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 Santos</dc:creator>
  <cp:lastModifiedBy>Gilbelania</cp:lastModifiedBy>
  <cp:lastPrinted>2016-08-30T17:42:52Z</cp:lastPrinted>
  <dcterms:created xsi:type="dcterms:W3CDTF">2016-08-29T20:00:26Z</dcterms:created>
  <dcterms:modified xsi:type="dcterms:W3CDTF">2020-10-08T11:48:57Z</dcterms:modified>
</cp:coreProperties>
</file>