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M:\ADM\Word\ANO 2023\DADOS TRANSPARÊNCIA\FOLHA DE PAGAMENTO\"/>
    </mc:Choice>
  </mc:AlternateContent>
  <xr:revisionPtr revIDLastSave="0" documentId="13_ncr:1_{387DC290-4DD2-49B0-B015-DEB37C45BA0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lan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5" i="1" l="1"/>
  <c r="P13" i="1"/>
  <c r="P12" i="1"/>
  <c r="P11" i="1"/>
  <c r="P10" i="1"/>
  <c r="P9" i="1"/>
  <c r="P38" i="1"/>
  <c r="P26" i="1"/>
  <c r="P18" i="1"/>
  <c r="P22" i="1"/>
  <c r="P28" i="1"/>
  <c r="P24" i="1"/>
  <c r="P19" i="1"/>
  <c r="P21" i="1" l="1"/>
  <c r="P33" i="1" l="1"/>
  <c r="P16" i="1" l="1"/>
  <c r="P32" i="1" l="1"/>
  <c r="P27" i="1" l="1"/>
  <c r="P31" i="1" l="1"/>
  <c r="P34" i="1" l="1"/>
  <c r="P35" i="1"/>
  <c r="P36" i="1"/>
  <c r="P37" i="1"/>
  <c r="P30" i="1"/>
  <c r="P17" i="1"/>
  <c r="P20" i="1"/>
  <c r="P23" i="1"/>
  <c r="P25" i="1"/>
  <c r="P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Gilbelânia do Nascimento Medeiros</author>
    <author>Gilbelania</author>
  </authors>
  <commentList>
    <comment ref="I9" authorId="0" shapeId="0" xr:uid="{7F5E2EF3-E049-464F-B30B-4BD2625F2E66}">
      <text>
        <r>
          <rPr>
            <b/>
            <sz val="9"/>
            <color indexed="81"/>
            <rFont val="Segoe UI"/>
            <charset val="1"/>
          </rPr>
          <t>Gilbelânia do Nascimento Medeiros:</t>
        </r>
        <r>
          <rPr>
            <sz val="9"/>
            <color indexed="81"/>
            <rFont val="Segoe UI"/>
            <charset val="1"/>
          </rPr>
          <t xml:space="preserve">
Diferença de salário
</t>
        </r>
      </text>
    </comment>
    <comment ref="I16" authorId="1" shapeId="0" xr:uid="{1692A434-0048-4A77-B001-D53CBF625C3F}">
      <text>
        <r>
          <rPr>
            <b/>
            <sz val="9"/>
            <color indexed="81"/>
            <rFont val="Segoe UI"/>
            <charset val="1"/>
          </rPr>
          <t>Gilbelania:</t>
        </r>
        <r>
          <rPr>
            <sz val="9"/>
            <color indexed="81"/>
            <rFont val="Segoe UI"/>
            <charset val="1"/>
          </rPr>
          <t xml:space="preserve">
Afatamento da empresa
</t>
        </r>
      </text>
    </comment>
    <comment ref="I17" authorId="1" shapeId="0" xr:uid="{F209F1A5-86BE-436E-A6B1-581485DA2E6C}">
      <text>
        <r>
          <rPr>
            <b/>
            <sz val="9"/>
            <color indexed="81"/>
            <rFont val="Segoe UI"/>
            <charset val="1"/>
          </rPr>
          <t>Gilbelania:</t>
        </r>
        <r>
          <rPr>
            <sz val="9"/>
            <color indexed="81"/>
            <rFont val="Segoe UI"/>
            <charset val="1"/>
          </rPr>
          <t xml:space="preserve">
Afastamemtp da empresa
</t>
        </r>
      </text>
    </comment>
    <comment ref="J33" authorId="1" shapeId="0" xr:uid="{FF9AD97B-DC5B-43BE-BACD-36B57DB5FC0B}">
      <text>
        <r>
          <rPr>
            <b/>
            <sz val="9"/>
            <color indexed="81"/>
            <rFont val="Segoe UI"/>
            <charset val="1"/>
          </rPr>
          <t>Gilbelania:</t>
        </r>
        <r>
          <rPr>
            <sz val="9"/>
            <color indexed="81"/>
            <rFont val="Segoe UI"/>
            <charset val="1"/>
          </rPr>
          <t xml:space="preserve">
Substituição
</t>
        </r>
      </text>
    </comment>
  </commentList>
</comments>
</file>

<file path=xl/sharedStrings.xml><?xml version="1.0" encoding="utf-8"?>
<sst xmlns="http://schemas.openxmlformats.org/spreadsheetml/2006/main" count="59" uniqueCount="51">
  <si>
    <t>Nome</t>
  </si>
  <si>
    <t>Salário</t>
  </si>
  <si>
    <t>VANTAGENS</t>
  </si>
  <si>
    <t>BENEFÍCIOS</t>
  </si>
  <si>
    <t>Anuênio</t>
  </si>
  <si>
    <t>Gratif</t>
  </si>
  <si>
    <t>Gratif Licitação</t>
  </si>
  <si>
    <t>Vantag Pessoal</t>
  </si>
  <si>
    <t>Aliment.</t>
  </si>
  <si>
    <t>Transporte</t>
  </si>
  <si>
    <t>Aux.
Creche</t>
  </si>
  <si>
    <t>Adriana Xavier Silva Carvalho</t>
  </si>
  <si>
    <t>Carlos Vinícius Bonfim da Silva</t>
  </si>
  <si>
    <t>Flávio Lúcio de Camargo Junior</t>
  </si>
  <si>
    <t>Gilbelânia do Nascimento Medeiros</t>
  </si>
  <si>
    <t>Luiza Lima Torquato</t>
  </si>
  <si>
    <t>Maria Cristina Conte Machado</t>
  </si>
  <si>
    <t>Mariolene Ribeiro Lima</t>
  </si>
  <si>
    <t>Priscilla Vanessa Silva de Oliveira</t>
  </si>
  <si>
    <t>Rafael Ortega Inocencio</t>
  </si>
  <si>
    <t>Rita França da Silva</t>
  </si>
  <si>
    <t>Rosane Maria Nascimento da Silva</t>
  </si>
  <si>
    <t>Simone Gomes de Sousa</t>
  </si>
  <si>
    <t>Sonia Ferreira de Melo Freitas</t>
  </si>
  <si>
    <t>Vanessa de Carvalho Figueiredo</t>
  </si>
  <si>
    <t xml:space="preserve">Adiant. 13º </t>
  </si>
  <si>
    <t>Férias</t>
  </si>
  <si>
    <t>1/3 de Férias</t>
  </si>
  <si>
    <t>Abono Pecuniário</t>
  </si>
  <si>
    <t>Total de Rendimentos</t>
  </si>
  <si>
    <t>Renato de Oliveira Meirelles</t>
  </si>
  <si>
    <t xml:space="preserve"> </t>
  </si>
  <si>
    <t>Felipe Amorim de Morais</t>
  </si>
  <si>
    <t>Cimone Tomaz dos Santos</t>
  </si>
  <si>
    <t>-</t>
  </si>
  <si>
    <t>Hora Extra</t>
  </si>
  <si>
    <t>Rodrigo Gabriel Rueda Abreu</t>
  </si>
  <si>
    <t>Banco de Horas</t>
  </si>
  <si>
    <t>João Paulo Almeida Oliveira</t>
  </si>
  <si>
    <t>Gerlane Alves de Souza</t>
  </si>
  <si>
    <t>Márcio da Silva Gama</t>
  </si>
  <si>
    <t>Natália Araújo de Oliveira</t>
  </si>
  <si>
    <t>Juliander Roberto Dziura Veloso</t>
  </si>
  <si>
    <t>Gerardo Emerson Aguiar</t>
  </si>
  <si>
    <t>Caroline Olimpio Romeiro de Meneses</t>
  </si>
  <si>
    <t>Mariana Delgado de Olival</t>
  </si>
  <si>
    <t>Elaine Nazaré dos Santos</t>
  </si>
  <si>
    <t>Viviane Moura de Sousa</t>
  </si>
  <si>
    <t>Ana Flávia  de Rezende Gomes</t>
  </si>
  <si>
    <t>Fábio Mesquita Silva</t>
  </si>
  <si>
    <t>FOLHA PAGAMENTO - ABRIL/2023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</si>
</sst>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2" borderId="0" xfId="0" applyFont="1" applyFill="1"/>
    <xf numFmtId="43" fontId="4" fillId="3" borderId="6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 wrapText="1"/>
    </xf>
    <xf numFmtId="43" fontId="4" fillId="3" borderId="8" xfId="1" applyFont="1" applyFill="1" applyBorder="1" applyAlignment="1">
      <alignment horizontal="center" vertical="center" wrapText="1"/>
    </xf>
    <xf numFmtId="43" fontId="4" fillId="3" borderId="9" xfId="1" applyFont="1" applyFill="1" applyBorder="1" applyAlignment="1">
      <alignment horizontal="center" vertical="center"/>
    </xf>
    <xf numFmtId="43" fontId="4" fillId="3" borderId="10" xfId="1" applyFont="1" applyFill="1" applyBorder="1" applyAlignment="1">
      <alignment horizontal="center" vertical="center" wrapText="1"/>
    </xf>
    <xf numFmtId="43" fontId="4" fillId="3" borderId="6" xfId="1" applyFont="1" applyFill="1" applyBorder="1" applyAlignment="1">
      <alignment horizontal="center" vertical="center" wrapText="1"/>
    </xf>
    <xf numFmtId="43" fontId="3" fillId="2" borderId="11" xfId="1" applyFont="1" applyFill="1" applyBorder="1"/>
    <xf numFmtId="0" fontId="3" fillId="2" borderId="11" xfId="0" applyFont="1" applyFill="1" applyBorder="1"/>
    <xf numFmtId="43" fontId="3" fillId="2" borderId="11" xfId="0" applyNumberFormat="1" applyFont="1" applyFill="1" applyBorder="1"/>
    <xf numFmtId="43" fontId="3" fillId="2" borderId="11" xfId="1" applyFont="1" applyFill="1" applyBorder="1" applyAlignment="1">
      <alignment horizontal="center"/>
    </xf>
    <xf numFmtId="43" fontId="2" fillId="0" borderId="0" xfId="1" applyFont="1"/>
    <xf numFmtId="43" fontId="3" fillId="2" borderId="5" xfId="1" applyFont="1" applyFill="1" applyBorder="1"/>
    <xf numFmtId="0" fontId="2" fillId="0" borderId="0" xfId="0" applyFont="1" applyAlignment="1">
      <alignment horizontal="center"/>
    </xf>
    <xf numFmtId="43" fontId="3" fillId="2" borderId="14" xfId="1" applyFont="1" applyFill="1" applyBorder="1"/>
    <xf numFmtId="43" fontId="4" fillId="3" borderId="11" xfId="1" applyFont="1" applyFill="1" applyBorder="1" applyAlignment="1">
      <alignment horizontal="center" vertical="center"/>
    </xf>
    <xf numFmtId="43" fontId="3" fillId="2" borderId="0" xfId="1" applyFont="1" applyFill="1"/>
    <xf numFmtId="0" fontId="5" fillId="3" borderId="2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43" fontId="4" fillId="3" borderId="3" xfId="1" applyFont="1" applyFill="1" applyBorder="1" applyAlignment="1">
      <alignment horizontal="center" vertical="center"/>
    </xf>
    <xf numFmtId="43" fontId="4" fillId="3" borderId="4" xfId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28517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1"/>
  <sheetViews>
    <sheetView tabSelected="1" topLeftCell="A4" zoomScale="110" zoomScaleNormal="110" zoomScaleSheetLayoutView="51" workbookViewId="0">
      <selection activeCell="O12" sqref="O12"/>
    </sheetView>
  </sheetViews>
  <sheetFormatPr defaultRowHeight="12.75" x14ac:dyDescent="0.2"/>
  <cols>
    <col min="1" max="1" width="37.42578125" style="1" customWidth="1"/>
    <col min="2" max="2" width="14" style="1" customWidth="1"/>
    <col min="3" max="3" width="11.140625" style="1" customWidth="1"/>
    <col min="4" max="4" width="12.140625" style="15" customWidth="1"/>
    <col min="5" max="5" width="14.28515625" style="15" customWidth="1"/>
    <col min="6" max="6" width="11.28515625" style="1" customWidth="1"/>
    <col min="7" max="7" width="11.140625" style="1" customWidth="1"/>
    <col min="8" max="8" width="11.7109375" style="1" customWidth="1"/>
    <col min="9" max="11" width="10.7109375" style="1" customWidth="1"/>
    <col min="12" max="12" width="11.140625" style="17" customWidth="1"/>
    <col min="13" max="13" width="11.5703125" style="1" bestFit="1" customWidth="1"/>
    <col min="14" max="14" width="12.7109375" style="1" customWidth="1"/>
    <col min="15" max="15" width="12.42578125" style="1" customWidth="1"/>
    <col min="16" max="16" width="19.85546875" style="1" customWidth="1"/>
    <col min="17" max="17" width="10.85546875" style="15" bestFit="1" customWidth="1"/>
    <col min="18" max="16384" width="9.140625" style="1"/>
  </cols>
  <sheetData>
    <row r="1" spans="1:20" ht="15.75" x14ac:dyDescent="0.25">
      <c r="J1" s="20"/>
    </row>
    <row r="2" spans="1:20" ht="15.75" x14ac:dyDescent="0.25">
      <c r="J2" s="20"/>
    </row>
    <row r="3" spans="1:20" x14ac:dyDescent="0.2">
      <c r="J3" s="2"/>
    </row>
    <row r="5" spans="1:20" ht="13.5" thickBot="1" x14ac:dyDescent="0.25"/>
    <row r="6" spans="1:20" ht="30.75" customHeight="1" thickBot="1" x14ac:dyDescent="0.25">
      <c r="A6" s="23" t="s">
        <v>50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</row>
    <row r="7" spans="1:20" ht="22.5" customHeight="1" thickBot="1" x14ac:dyDescent="0.25">
      <c r="A7" s="26" t="s">
        <v>0</v>
      </c>
      <c r="B7" s="28" t="s">
        <v>1</v>
      </c>
      <c r="C7" s="30" t="s">
        <v>2</v>
      </c>
      <c r="D7" s="31"/>
      <c r="E7" s="31"/>
      <c r="F7" s="31"/>
      <c r="G7" s="31"/>
      <c r="H7" s="31"/>
      <c r="I7" s="31"/>
      <c r="J7" s="31"/>
      <c r="K7" s="31"/>
      <c r="L7" s="31"/>
      <c r="M7" s="32" t="s">
        <v>3</v>
      </c>
      <c r="N7" s="33"/>
      <c r="O7" s="34"/>
      <c r="P7" s="21" t="s">
        <v>29</v>
      </c>
    </row>
    <row r="8" spans="1:20" ht="30.75" thickBot="1" x14ac:dyDescent="0.25">
      <c r="A8" s="27"/>
      <c r="B8" s="29"/>
      <c r="C8" s="10" t="s">
        <v>25</v>
      </c>
      <c r="D8" s="4" t="s">
        <v>26</v>
      </c>
      <c r="E8" s="4" t="s">
        <v>27</v>
      </c>
      <c r="F8" s="10" t="s">
        <v>28</v>
      </c>
      <c r="G8" s="4" t="s">
        <v>4</v>
      </c>
      <c r="H8" s="5" t="s">
        <v>5</v>
      </c>
      <c r="I8" s="6" t="s">
        <v>6</v>
      </c>
      <c r="J8" s="7" t="s">
        <v>7</v>
      </c>
      <c r="K8" s="7" t="s">
        <v>37</v>
      </c>
      <c r="L8" s="7" t="s">
        <v>35</v>
      </c>
      <c r="M8" s="8" t="s">
        <v>8</v>
      </c>
      <c r="N8" s="19" t="s">
        <v>9</v>
      </c>
      <c r="O8" s="9" t="s">
        <v>10</v>
      </c>
      <c r="P8" s="22"/>
    </row>
    <row r="9" spans="1:20" s="3" customFormat="1" ht="30" customHeight="1" thickBot="1" x14ac:dyDescent="0.3">
      <c r="A9" s="12" t="s">
        <v>11</v>
      </c>
      <c r="B9" s="11">
        <v>2781.85</v>
      </c>
      <c r="C9" s="11">
        <v>0</v>
      </c>
      <c r="D9" s="11">
        <v>2033.97</v>
      </c>
      <c r="E9" s="11">
        <v>611.15</v>
      </c>
      <c r="F9" s="11">
        <v>0</v>
      </c>
      <c r="G9" s="11">
        <v>250.37</v>
      </c>
      <c r="H9" s="11">
        <v>111.27</v>
      </c>
      <c r="I9" s="11">
        <v>0</v>
      </c>
      <c r="J9" s="11">
        <v>0</v>
      </c>
      <c r="K9" s="11">
        <v>0</v>
      </c>
      <c r="L9" s="14">
        <v>0</v>
      </c>
      <c r="M9" s="11">
        <v>0</v>
      </c>
      <c r="N9" s="18">
        <v>167.2</v>
      </c>
      <c r="O9" s="11">
        <v>1113.18</v>
      </c>
      <c r="P9" s="13">
        <f t="shared" ref="P9:P13" si="0">SUM(B9:O9)</f>
        <v>7068.99</v>
      </c>
      <c r="Q9" s="20"/>
      <c r="T9" s="3" t="s">
        <v>31</v>
      </c>
    </row>
    <row r="10" spans="1:20" s="3" customFormat="1" ht="30" customHeight="1" thickBot="1" x14ac:dyDescent="0.3">
      <c r="A10" s="12" t="s">
        <v>48</v>
      </c>
      <c r="B10" s="11">
        <v>13659.96</v>
      </c>
      <c r="C10" s="11">
        <v>0</v>
      </c>
      <c r="D10" s="11">
        <v>0</v>
      </c>
      <c r="E10" s="16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4">
        <v>0</v>
      </c>
      <c r="M10" s="11">
        <v>0</v>
      </c>
      <c r="N10" s="18">
        <v>242</v>
      </c>
      <c r="O10" s="11">
        <v>0</v>
      </c>
      <c r="P10" s="13">
        <f>SUM(B10:O10)</f>
        <v>13901.96</v>
      </c>
      <c r="Q10" s="20"/>
    </row>
    <row r="11" spans="1:20" s="3" customFormat="1" ht="30" customHeight="1" thickBot="1" x14ac:dyDescent="0.3">
      <c r="A11" s="12" t="s">
        <v>12</v>
      </c>
      <c r="B11" s="11">
        <v>18301.05</v>
      </c>
      <c r="C11" s="11">
        <v>0</v>
      </c>
      <c r="D11" s="11">
        <v>0</v>
      </c>
      <c r="E11" s="16">
        <v>0</v>
      </c>
      <c r="F11" s="11">
        <v>0</v>
      </c>
      <c r="G11" s="11">
        <v>0</v>
      </c>
      <c r="H11" s="14" t="s">
        <v>34</v>
      </c>
      <c r="I11" s="11">
        <v>0</v>
      </c>
      <c r="J11" s="11">
        <v>0</v>
      </c>
      <c r="K11" s="11">
        <v>0</v>
      </c>
      <c r="L11" s="14">
        <v>0</v>
      </c>
      <c r="M11" s="11">
        <v>0</v>
      </c>
      <c r="N11" s="11">
        <v>253</v>
      </c>
      <c r="O11" s="14">
        <v>0</v>
      </c>
      <c r="P11" s="13">
        <f t="shared" si="0"/>
        <v>18554.05</v>
      </c>
      <c r="Q11" s="20"/>
    </row>
    <row r="12" spans="1:20" s="3" customFormat="1" ht="30" customHeight="1" thickBot="1" x14ac:dyDescent="0.3">
      <c r="A12" s="12" t="s">
        <v>44</v>
      </c>
      <c r="B12" s="11">
        <v>18301.05</v>
      </c>
      <c r="C12" s="11">
        <v>0</v>
      </c>
      <c r="D12" s="11">
        <v>0</v>
      </c>
      <c r="E12" s="16">
        <v>0</v>
      </c>
      <c r="F12" s="11">
        <v>0</v>
      </c>
      <c r="G12" s="11">
        <v>0</v>
      </c>
      <c r="H12" s="14">
        <v>0</v>
      </c>
      <c r="I12" s="11">
        <v>0</v>
      </c>
      <c r="J12" s="11">
        <v>0</v>
      </c>
      <c r="K12" s="11">
        <v>0</v>
      </c>
      <c r="L12" s="14">
        <v>0</v>
      </c>
      <c r="M12" s="11">
        <v>0</v>
      </c>
      <c r="N12" s="11">
        <v>209</v>
      </c>
      <c r="O12" s="14">
        <v>556.59</v>
      </c>
      <c r="P12" s="13">
        <f>SUM(B12:O12)</f>
        <v>19066.64</v>
      </c>
      <c r="Q12" s="20"/>
    </row>
    <row r="13" spans="1:20" s="3" customFormat="1" ht="30" customHeight="1" thickBot="1" x14ac:dyDescent="0.3">
      <c r="A13" s="12" t="s">
        <v>33</v>
      </c>
      <c r="B13" s="11">
        <v>15855.83</v>
      </c>
      <c r="C13" s="11">
        <v>0</v>
      </c>
      <c r="D13" s="11">
        <v>0</v>
      </c>
      <c r="E13" s="11">
        <v>0</v>
      </c>
      <c r="F13" s="11">
        <v>0</v>
      </c>
      <c r="G13" s="11">
        <v>2378.38</v>
      </c>
      <c r="H13" s="14">
        <v>634.23</v>
      </c>
      <c r="I13" s="11">
        <v>0</v>
      </c>
      <c r="J13" s="11">
        <v>0</v>
      </c>
      <c r="K13" s="11">
        <v>0</v>
      </c>
      <c r="L13" s="14">
        <v>0</v>
      </c>
      <c r="M13" s="11">
        <v>0</v>
      </c>
      <c r="N13" s="11">
        <v>220</v>
      </c>
      <c r="O13" s="11"/>
      <c r="P13" s="13">
        <f t="shared" si="0"/>
        <v>19088.439999999999</v>
      </c>
      <c r="Q13" s="20"/>
    </row>
    <row r="14" spans="1:20" s="3" customFormat="1" ht="30" customHeight="1" thickBot="1" x14ac:dyDescent="0.3">
      <c r="A14" s="12" t="s">
        <v>46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4">
        <v>0</v>
      </c>
      <c r="I14" s="11">
        <v>0</v>
      </c>
      <c r="J14" s="11">
        <v>0</v>
      </c>
      <c r="K14" s="11">
        <v>0</v>
      </c>
      <c r="L14" s="14">
        <v>0</v>
      </c>
      <c r="M14" s="11">
        <v>0</v>
      </c>
      <c r="N14" s="11">
        <v>0</v>
      </c>
      <c r="O14" s="11">
        <v>0</v>
      </c>
      <c r="P14" s="13">
        <v>0</v>
      </c>
      <c r="Q14" s="20"/>
    </row>
    <row r="15" spans="1:20" s="3" customFormat="1" ht="30" customHeight="1" thickBot="1" x14ac:dyDescent="0.3">
      <c r="A15" s="12" t="s">
        <v>49</v>
      </c>
      <c r="B15" s="11">
        <v>7481.85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4">
        <v>0</v>
      </c>
      <c r="I15" s="11">
        <v>0</v>
      </c>
      <c r="J15" s="11">
        <v>0</v>
      </c>
      <c r="K15" s="11">
        <v>0</v>
      </c>
      <c r="L15" s="14">
        <v>0</v>
      </c>
      <c r="M15" s="11">
        <v>0</v>
      </c>
      <c r="N15" s="11">
        <v>242</v>
      </c>
      <c r="O15" s="11"/>
      <c r="P15" s="13">
        <f>SUM(B15:O15)</f>
        <v>7723.85</v>
      </c>
      <c r="Q15" s="20"/>
    </row>
    <row r="16" spans="1:20" s="3" customFormat="1" ht="30" customHeight="1" thickBot="1" x14ac:dyDescent="0.3">
      <c r="A16" s="12" t="s">
        <v>32</v>
      </c>
      <c r="B16" s="11">
        <v>3764.91</v>
      </c>
      <c r="C16" s="11">
        <v>0</v>
      </c>
      <c r="D16" s="11">
        <v>0</v>
      </c>
      <c r="E16" s="11">
        <v>0</v>
      </c>
      <c r="F16" s="11">
        <v>0</v>
      </c>
      <c r="G16" s="11">
        <v>301.19</v>
      </c>
      <c r="H16" s="11">
        <v>150.6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360</v>
      </c>
      <c r="O16" s="11">
        <v>556.59</v>
      </c>
      <c r="P16" s="13">
        <f t="shared" ref="P16:P33" si="1">SUM(B16:O16)</f>
        <v>5133.29</v>
      </c>
      <c r="Q16" s="20"/>
      <c r="R16" s="3" t="s">
        <v>31</v>
      </c>
    </row>
    <row r="17" spans="1:29" s="3" customFormat="1" ht="30" customHeight="1" thickBot="1" x14ac:dyDescent="0.3">
      <c r="A17" s="12" t="s">
        <v>13</v>
      </c>
      <c r="B17" s="11">
        <v>11654.34</v>
      </c>
      <c r="C17" s="11">
        <v>0</v>
      </c>
      <c r="D17" s="11">
        <v>0</v>
      </c>
      <c r="E17" s="11">
        <v>0</v>
      </c>
      <c r="F17" s="11">
        <v>0</v>
      </c>
      <c r="G17" s="11">
        <v>1281.98</v>
      </c>
      <c r="H17" s="11">
        <v>466.17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220</v>
      </c>
      <c r="O17" s="11">
        <v>556.59</v>
      </c>
      <c r="P17" s="13">
        <f t="shared" si="1"/>
        <v>14179.08</v>
      </c>
      <c r="Q17" s="20"/>
    </row>
    <row r="18" spans="1:29" s="3" customFormat="1" ht="30" customHeight="1" thickBot="1" x14ac:dyDescent="0.3">
      <c r="A18" s="12" t="s">
        <v>43</v>
      </c>
      <c r="B18" s="11">
        <v>16864.16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264</v>
      </c>
      <c r="O18" s="11"/>
      <c r="P18" s="13">
        <f>SUM(B18:O18)</f>
        <v>17128.16</v>
      </c>
      <c r="Q18" s="20"/>
    </row>
    <row r="19" spans="1:29" s="3" customFormat="1" ht="30" customHeight="1" thickBot="1" x14ac:dyDescent="0.3">
      <c r="A19" s="12" t="s">
        <v>39</v>
      </c>
      <c r="B19" s="11">
        <v>16864.16</v>
      </c>
      <c r="C19" s="11">
        <v>0</v>
      </c>
      <c r="D19" s="11">
        <v>0</v>
      </c>
      <c r="E19" s="11">
        <v>0</v>
      </c>
      <c r="F19" s="11">
        <v>0</v>
      </c>
      <c r="G19" s="14">
        <v>0</v>
      </c>
      <c r="H19" s="14" t="s">
        <v>34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242</v>
      </c>
      <c r="O19" s="14" t="s">
        <v>34</v>
      </c>
      <c r="P19" s="13">
        <f t="shared" ref="P19" si="2">SUM(B19:O19)</f>
        <v>17106.16</v>
      </c>
      <c r="Q19" s="20"/>
    </row>
    <row r="20" spans="1:29" s="3" customFormat="1" ht="30" customHeight="1" thickBot="1" x14ac:dyDescent="0.3">
      <c r="A20" s="12" t="s">
        <v>14</v>
      </c>
      <c r="B20" s="11">
        <v>9755.9699999999993</v>
      </c>
      <c r="C20" s="11">
        <v>0</v>
      </c>
      <c r="D20" s="11">
        <v>766.54</v>
      </c>
      <c r="E20" s="11">
        <v>232.29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167.2</v>
      </c>
      <c r="O20" s="11">
        <v>0</v>
      </c>
      <c r="P20" s="13">
        <f t="shared" si="1"/>
        <v>10922</v>
      </c>
      <c r="Q20" s="20"/>
    </row>
    <row r="21" spans="1:29" s="3" customFormat="1" ht="30" customHeight="1" thickBot="1" x14ac:dyDescent="0.3">
      <c r="A21" s="12" t="s">
        <v>38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3">
        <f t="shared" si="1"/>
        <v>0</v>
      </c>
      <c r="Q21" s="20"/>
    </row>
    <row r="22" spans="1:29" s="3" customFormat="1" ht="30" customHeight="1" thickBot="1" x14ac:dyDescent="0.3">
      <c r="A22" s="12" t="s">
        <v>42</v>
      </c>
      <c r="B22" s="11">
        <v>10455.83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242</v>
      </c>
      <c r="O22" s="11"/>
      <c r="P22" s="13">
        <f>SUM(B22:O22)</f>
        <v>10697.83</v>
      </c>
      <c r="Q22" s="20"/>
    </row>
    <row r="23" spans="1:29" s="3" customFormat="1" ht="30" customHeight="1" thickBot="1" x14ac:dyDescent="0.3">
      <c r="A23" s="12" t="s">
        <v>15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4">
        <v>0</v>
      </c>
      <c r="M23" s="11">
        <v>0</v>
      </c>
      <c r="N23" s="11">
        <v>0</v>
      </c>
      <c r="O23" s="11">
        <v>0</v>
      </c>
      <c r="P23" s="13">
        <f t="shared" si="1"/>
        <v>0</v>
      </c>
      <c r="Q23" s="20"/>
    </row>
    <row r="24" spans="1:29" s="3" customFormat="1" ht="30" customHeight="1" thickBot="1" x14ac:dyDescent="0.3">
      <c r="A24" s="12" t="s">
        <v>40</v>
      </c>
      <c r="B24" s="11">
        <v>18301.05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4">
        <v>0</v>
      </c>
      <c r="M24" s="11">
        <v>0</v>
      </c>
      <c r="N24" s="11">
        <v>242</v>
      </c>
      <c r="O24" s="11"/>
      <c r="P24" s="13">
        <f>SUM(B24:O24)</f>
        <v>18543.05</v>
      </c>
      <c r="Q24" s="20"/>
    </row>
    <row r="25" spans="1:29" s="3" customFormat="1" ht="30" customHeight="1" thickBot="1" x14ac:dyDescent="0.3">
      <c r="A25" s="12" t="s">
        <v>16</v>
      </c>
      <c r="B25" s="11">
        <v>19936.599999999999</v>
      </c>
      <c r="C25" s="11">
        <v>0</v>
      </c>
      <c r="D25" s="11">
        <v>0</v>
      </c>
      <c r="E25" s="11">
        <v>0</v>
      </c>
      <c r="F25" s="11">
        <v>0</v>
      </c>
      <c r="G25" s="11">
        <v>5980.98</v>
      </c>
      <c r="H25" s="11">
        <v>2644.44</v>
      </c>
      <c r="I25" s="11">
        <v>0</v>
      </c>
      <c r="J25" s="11">
        <v>0</v>
      </c>
      <c r="K25" s="11">
        <v>0</v>
      </c>
      <c r="L25" s="14">
        <v>0</v>
      </c>
      <c r="M25" s="11">
        <v>0</v>
      </c>
      <c r="N25" s="11">
        <v>426.4</v>
      </c>
      <c r="O25" s="11">
        <v>0</v>
      </c>
      <c r="P25" s="13">
        <f t="shared" si="1"/>
        <v>28988.42</v>
      </c>
      <c r="Q25" s="20"/>
      <c r="R25" s="3" t="s">
        <v>31</v>
      </c>
    </row>
    <row r="26" spans="1:29" s="3" customFormat="1" ht="30" customHeight="1" thickBot="1" x14ac:dyDescent="0.3">
      <c r="A26" s="12" t="s">
        <v>45</v>
      </c>
      <c r="B26" s="11">
        <v>13659.96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4">
        <v>0</v>
      </c>
      <c r="M26" s="11">
        <v>0</v>
      </c>
      <c r="N26" s="11">
        <v>264</v>
      </c>
      <c r="O26" s="11">
        <v>0</v>
      </c>
      <c r="P26" s="13">
        <f t="shared" si="1"/>
        <v>13923.96</v>
      </c>
      <c r="Q26" s="20"/>
    </row>
    <row r="27" spans="1:29" s="3" customFormat="1" ht="30" customHeight="1" thickBot="1" x14ac:dyDescent="0.3">
      <c r="A27" s="12" t="s">
        <v>17</v>
      </c>
      <c r="B27" s="11">
        <v>6814.03</v>
      </c>
      <c r="C27" s="11">
        <v>0</v>
      </c>
      <c r="D27" s="11">
        <v>0</v>
      </c>
      <c r="E27" s="11">
        <v>0</v>
      </c>
      <c r="F27" s="11">
        <v>0</v>
      </c>
      <c r="G27" s="11">
        <v>1907.93</v>
      </c>
      <c r="H27" s="11">
        <v>272.56</v>
      </c>
      <c r="I27" s="11">
        <v>0</v>
      </c>
      <c r="J27" s="11">
        <v>0</v>
      </c>
      <c r="K27" s="11">
        <v>0</v>
      </c>
      <c r="L27" s="14">
        <v>0</v>
      </c>
      <c r="M27" s="11">
        <v>0</v>
      </c>
      <c r="N27" s="11">
        <v>196.8</v>
      </c>
      <c r="O27" s="11">
        <v>556.59</v>
      </c>
      <c r="P27" s="13">
        <f t="shared" si="1"/>
        <v>9747.909999999998</v>
      </c>
      <c r="Q27" s="20"/>
      <c r="AC27" s="3" t="s">
        <v>31</v>
      </c>
    </row>
    <row r="28" spans="1:29" s="3" customFormat="1" ht="30" customHeight="1" thickBot="1" x14ac:dyDescent="0.3">
      <c r="A28" s="12" t="s">
        <v>41</v>
      </c>
      <c r="B28" s="11">
        <v>13659.96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4">
        <v>0</v>
      </c>
      <c r="M28" s="11">
        <v>0</v>
      </c>
      <c r="N28" s="11">
        <v>242</v>
      </c>
      <c r="O28" s="11">
        <v>0</v>
      </c>
      <c r="P28" s="13">
        <f t="shared" si="1"/>
        <v>13901.96</v>
      </c>
      <c r="Q28" s="20"/>
    </row>
    <row r="29" spans="1:29" s="3" customFormat="1" ht="30" customHeight="1" thickBot="1" x14ac:dyDescent="0.3">
      <c r="A29" s="12" t="s">
        <v>18</v>
      </c>
      <c r="B29" s="11">
        <v>4183.2299999999996</v>
      </c>
      <c r="C29" s="11">
        <v>0</v>
      </c>
      <c r="D29" s="11">
        <v>0</v>
      </c>
      <c r="E29" s="11">
        <v>0</v>
      </c>
      <c r="F29" s="11">
        <v>0</v>
      </c>
      <c r="G29" s="11">
        <v>376.49</v>
      </c>
      <c r="H29" s="11">
        <v>167.33</v>
      </c>
      <c r="I29" s="11">
        <v>0</v>
      </c>
      <c r="J29" s="11">
        <v>0</v>
      </c>
      <c r="K29" s="11">
        <v>0</v>
      </c>
      <c r="L29" s="14">
        <v>0</v>
      </c>
      <c r="M29" s="11">
        <v>0</v>
      </c>
      <c r="N29" s="11">
        <v>242</v>
      </c>
      <c r="O29" s="11">
        <v>0</v>
      </c>
      <c r="P29" s="13">
        <f t="shared" si="1"/>
        <v>4969.0499999999993</v>
      </c>
      <c r="Q29" s="20"/>
    </row>
    <row r="30" spans="1:29" s="3" customFormat="1" ht="30" customHeight="1" thickBot="1" x14ac:dyDescent="0.3">
      <c r="A30" s="12" t="s">
        <v>19</v>
      </c>
      <c r="B30" s="11">
        <v>8696.48</v>
      </c>
      <c r="C30" s="11">
        <v>0</v>
      </c>
      <c r="D30" s="11">
        <v>0</v>
      </c>
      <c r="E30" s="11">
        <v>0</v>
      </c>
      <c r="F30" s="11">
        <v>0</v>
      </c>
      <c r="G30" s="11">
        <v>869.65</v>
      </c>
      <c r="H30" s="11">
        <v>347.86</v>
      </c>
      <c r="I30" s="11">
        <v>0</v>
      </c>
      <c r="J30" s="11">
        <v>0</v>
      </c>
      <c r="K30" s="11">
        <v>0</v>
      </c>
      <c r="L30" s="14">
        <v>0</v>
      </c>
      <c r="M30" s="11">
        <v>0</v>
      </c>
      <c r="N30" s="11">
        <v>409.2</v>
      </c>
      <c r="O30" s="11">
        <v>0</v>
      </c>
      <c r="P30" s="13">
        <f t="shared" si="1"/>
        <v>10323.19</v>
      </c>
      <c r="Q30" s="20"/>
      <c r="R30" s="3" t="s">
        <v>31</v>
      </c>
    </row>
    <row r="31" spans="1:29" s="3" customFormat="1" ht="30" customHeight="1" thickBot="1" x14ac:dyDescent="0.3">
      <c r="A31" s="12" t="s">
        <v>30</v>
      </c>
      <c r="B31" s="11">
        <v>18301.05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4">
        <v>0</v>
      </c>
      <c r="M31" s="11">
        <v>0</v>
      </c>
      <c r="N31" s="11">
        <v>333.4</v>
      </c>
      <c r="O31" s="11">
        <v>0</v>
      </c>
      <c r="P31" s="13">
        <f t="shared" si="1"/>
        <v>18634.45</v>
      </c>
      <c r="Q31" s="20"/>
    </row>
    <row r="32" spans="1:29" s="3" customFormat="1" ht="30" customHeight="1" thickBot="1" x14ac:dyDescent="0.3">
      <c r="A32" s="12" t="s">
        <v>20</v>
      </c>
      <c r="B32" s="11">
        <v>7399.58</v>
      </c>
      <c r="C32" s="11">
        <v>0</v>
      </c>
      <c r="D32" s="11">
        <v>5533.72</v>
      </c>
      <c r="E32" s="11">
        <v>1603.24</v>
      </c>
      <c r="F32" s="11">
        <v>0</v>
      </c>
      <c r="G32" s="11">
        <v>2219.87</v>
      </c>
      <c r="H32" s="11">
        <v>0</v>
      </c>
      <c r="I32" s="11">
        <v>0</v>
      </c>
      <c r="J32" s="11">
        <v>0</v>
      </c>
      <c r="K32" s="11">
        <v>0</v>
      </c>
      <c r="L32" s="14">
        <v>0</v>
      </c>
      <c r="M32" s="11">
        <v>0</v>
      </c>
      <c r="N32" s="11">
        <v>242</v>
      </c>
      <c r="O32" s="11">
        <v>0</v>
      </c>
      <c r="P32" s="13">
        <f t="shared" si="1"/>
        <v>16998.41</v>
      </c>
      <c r="Q32" s="20"/>
    </row>
    <row r="33" spans="1:22" s="3" customFormat="1" ht="30" customHeight="1" thickBot="1" x14ac:dyDescent="0.3">
      <c r="A33" s="12" t="s">
        <v>36</v>
      </c>
      <c r="B33" s="11">
        <v>10455.83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1830.55</v>
      </c>
      <c r="K33" s="11">
        <v>0</v>
      </c>
      <c r="L33" s="14">
        <v>0</v>
      </c>
      <c r="M33" s="11">
        <v>0</v>
      </c>
      <c r="N33" s="11">
        <v>167.2</v>
      </c>
      <c r="O33" s="11">
        <v>0</v>
      </c>
      <c r="P33" s="13">
        <f t="shared" si="1"/>
        <v>12453.58</v>
      </c>
      <c r="Q33" s="20"/>
    </row>
    <row r="34" spans="1:22" s="3" customFormat="1" ht="30" customHeight="1" thickBot="1" x14ac:dyDescent="0.3">
      <c r="A34" s="12" t="s">
        <v>21</v>
      </c>
      <c r="B34" s="11">
        <v>23677.24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4">
        <v>0</v>
      </c>
      <c r="M34" s="11">
        <v>0</v>
      </c>
      <c r="N34" s="11">
        <v>655.6</v>
      </c>
      <c r="O34" s="11">
        <v>0</v>
      </c>
      <c r="P34" s="13">
        <f>SUM(B34:O34)</f>
        <v>24332.84</v>
      </c>
      <c r="Q34" s="20"/>
    </row>
    <row r="35" spans="1:22" s="3" customFormat="1" ht="30" customHeight="1" thickBot="1" x14ac:dyDescent="0.3">
      <c r="A35" s="12" t="s">
        <v>22</v>
      </c>
      <c r="B35" s="11">
        <v>6180.53</v>
      </c>
      <c r="C35" s="11">
        <v>0</v>
      </c>
      <c r="D35" s="11">
        <v>0</v>
      </c>
      <c r="E35" s="11">
        <v>0</v>
      </c>
      <c r="F35" s="11">
        <v>0</v>
      </c>
      <c r="G35" s="11">
        <v>1421.52</v>
      </c>
      <c r="H35" s="11">
        <v>780.78</v>
      </c>
      <c r="I35" s="11">
        <v>0</v>
      </c>
      <c r="J35" s="11">
        <v>0</v>
      </c>
      <c r="K35" s="11">
        <v>0</v>
      </c>
      <c r="L35" s="14">
        <v>0</v>
      </c>
      <c r="M35" s="11">
        <v>0</v>
      </c>
      <c r="N35" s="11">
        <v>242</v>
      </c>
      <c r="O35" s="11">
        <v>0</v>
      </c>
      <c r="P35" s="13">
        <f>SUM(B35:O35)</f>
        <v>8624.83</v>
      </c>
      <c r="Q35" s="20"/>
    </row>
    <row r="36" spans="1:22" s="3" customFormat="1" ht="30" customHeight="1" thickBot="1" x14ac:dyDescent="0.3">
      <c r="A36" s="12" t="s">
        <v>23</v>
      </c>
      <c r="B36" s="11">
        <v>5338.95</v>
      </c>
      <c r="C36" s="11">
        <v>0</v>
      </c>
      <c r="D36" s="11">
        <v>0</v>
      </c>
      <c r="E36" s="11">
        <v>0</v>
      </c>
      <c r="F36" s="11">
        <v>0</v>
      </c>
      <c r="G36" s="11">
        <v>587.28</v>
      </c>
      <c r="H36" s="11">
        <v>213.56</v>
      </c>
      <c r="I36" s="11">
        <v>0</v>
      </c>
      <c r="J36" s="11"/>
      <c r="K36" s="11">
        <v>0</v>
      </c>
      <c r="L36" s="14">
        <v>0</v>
      </c>
      <c r="M36" s="11">
        <v>0</v>
      </c>
      <c r="N36" s="11">
        <v>242</v>
      </c>
      <c r="O36" s="11">
        <v>0</v>
      </c>
      <c r="P36" s="13">
        <f>SUM(B36:O36)</f>
        <v>6381.79</v>
      </c>
      <c r="Q36" s="20"/>
      <c r="V36" s="3" t="s">
        <v>31</v>
      </c>
    </row>
    <row r="37" spans="1:22" s="3" customFormat="1" ht="30" customHeight="1" thickBot="1" x14ac:dyDescent="0.3">
      <c r="A37" s="12" t="s">
        <v>24</v>
      </c>
      <c r="B37" s="11">
        <v>13665.68</v>
      </c>
      <c r="C37" s="11">
        <v>0</v>
      </c>
      <c r="D37" s="11">
        <v>3663.84</v>
      </c>
      <c r="E37" s="11">
        <v>1078</v>
      </c>
      <c r="F37" s="11">
        <v>0</v>
      </c>
      <c r="G37" s="11">
        <v>2049.85</v>
      </c>
      <c r="H37" s="11">
        <v>0</v>
      </c>
      <c r="I37" s="11">
        <v>0</v>
      </c>
      <c r="J37" s="11">
        <v>0</v>
      </c>
      <c r="K37" s="11">
        <v>0</v>
      </c>
      <c r="L37" s="14">
        <v>0</v>
      </c>
      <c r="M37" s="11">
        <v>0</v>
      </c>
      <c r="N37" s="11">
        <v>167.2</v>
      </c>
      <c r="O37" s="11">
        <v>0</v>
      </c>
      <c r="P37" s="13">
        <f>SUM(B37:O37)</f>
        <v>20624.57</v>
      </c>
      <c r="Q37" s="20"/>
    </row>
    <row r="38" spans="1:22" ht="24" customHeight="1" thickBot="1" x14ac:dyDescent="0.3">
      <c r="A38" s="12" t="s">
        <v>47</v>
      </c>
      <c r="B38" s="11">
        <v>18301.05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253</v>
      </c>
      <c r="O38" s="11">
        <v>0</v>
      </c>
      <c r="P38" s="11">
        <f>SUM(B38:O38)</f>
        <v>18554.05</v>
      </c>
    </row>
    <row r="39" spans="1:22" x14ac:dyDescent="0.2">
      <c r="C39" s="2"/>
      <c r="D39" s="15" t="s">
        <v>31</v>
      </c>
      <c r="F39" s="2"/>
      <c r="G39" s="2"/>
    </row>
    <row r="40" spans="1:22" x14ac:dyDescent="0.2">
      <c r="C40" s="2"/>
      <c r="F40" s="2"/>
      <c r="G40" s="2"/>
    </row>
    <row r="41" spans="1:22" x14ac:dyDescent="0.2">
      <c r="F41" s="2"/>
      <c r="G41" s="2"/>
    </row>
  </sheetData>
  <mergeCells count="6">
    <mergeCell ref="P7:P8"/>
    <mergeCell ref="A6:P6"/>
    <mergeCell ref="A7:A8"/>
    <mergeCell ref="B7:B8"/>
    <mergeCell ref="C7:L7"/>
    <mergeCell ref="M7:O7"/>
  </mergeCells>
  <pageMargins left="0.511811024" right="0.511811024" top="0.78740157499999996" bottom="0.78740157499999996" header="0.31496062000000002" footer="0.31496062000000002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Gilbelania</cp:lastModifiedBy>
  <cp:lastPrinted>2016-08-30T17:42:52Z</cp:lastPrinted>
  <dcterms:created xsi:type="dcterms:W3CDTF">2016-08-29T20:00:26Z</dcterms:created>
  <dcterms:modified xsi:type="dcterms:W3CDTF">2023-08-04T10:40:24Z</dcterms:modified>
</cp:coreProperties>
</file>