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0.0.188\dadoscorrentes$\ADM\Word\ANO 2024\DADOS TRANSPARÊNCA\Folha de Pagamento\"/>
    </mc:Choice>
  </mc:AlternateContent>
  <xr:revisionPtr revIDLastSave="0" documentId="13_ncr:1_{F7B0BA47-3A56-49BC-90B2-9F48267B0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1" r:id="rId1"/>
    <sheet name="Folha1" sheetId="2" r:id="rId2"/>
  </sheets>
  <calcPr calcId="181029"/>
</workbook>
</file>

<file path=xl/calcChain.xml><?xml version="1.0" encoding="utf-8"?>
<calcChain xmlns="http://schemas.openxmlformats.org/spreadsheetml/2006/main">
  <c r="Q23" i="1" l="1"/>
  <c r="S26" i="1"/>
  <c r="Q25" i="1"/>
  <c r="Q10" i="1"/>
  <c r="Q21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4" i="1"/>
  <c r="Q22" i="1"/>
  <c r="Q20" i="1"/>
  <c r="Q19" i="1"/>
  <c r="Q18" i="1"/>
  <c r="Q17" i="1"/>
  <c r="Q16" i="1"/>
  <c r="Q15" i="1"/>
  <c r="Q14" i="1"/>
  <c r="Q13" i="1"/>
  <c r="Q12" i="1"/>
  <c r="Q11" i="1"/>
  <c r="Q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Gilbelânia do Nascimento Medeiros</author>
  </authors>
  <commentList>
    <comment ref="K14" authorId="0" shapeId="0" xr:uid="{93BF238E-7EFB-4EEA-BBA1-15DC51E099AD}">
      <text>
        <r>
          <rPr>
            <b/>
            <sz val="9"/>
            <color indexed="81"/>
            <rFont val="Segoe UI"/>
            <charset val="1"/>
          </rPr>
          <t>Gilbelânia do Nascimento Medeiros:</t>
        </r>
        <r>
          <rPr>
            <sz val="9"/>
            <color indexed="81"/>
            <rFont val="Segoe UI"/>
            <charset val="1"/>
          </rPr>
          <t xml:space="preserve">
Substuição
</t>
        </r>
      </text>
    </comment>
    <comment ref="K25" authorId="0" shapeId="0" xr:uid="{43C82D5F-BAB8-477E-8F87-AE5B058DA19C}">
      <text>
        <r>
          <rPr>
            <b/>
            <sz val="9"/>
            <color indexed="81"/>
            <rFont val="Segoe UI"/>
            <charset val="1"/>
          </rPr>
          <t>Gilbelânia do Nascimento Medeiros:</t>
        </r>
        <r>
          <rPr>
            <sz val="9"/>
            <color indexed="81"/>
            <rFont val="Segoe UI"/>
            <charset val="1"/>
          </rPr>
          <t xml:space="preserve">
Substtiuição
</t>
        </r>
      </text>
    </comment>
    <comment ref="K34" authorId="0" shapeId="0" xr:uid="{BB3A79C0-D6B2-48B1-BF93-8D6027DF1B13}">
      <text>
        <r>
          <rPr>
            <b/>
            <sz val="9"/>
            <color indexed="81"/>
            <rFont val="Segoe UI"/>
            <charset val="1"/>
          </rPr>
          <t>Gilbelânia do Nascimento Medeiros:</t>
        </r>
        <r>
          <rPr>
            <sz val="9"/>
            <color indexed="81"/>
            <rFont val="Segoe UI"/>
            <charset val="1"/>
          </rPr>
          <t xml:space="preserve">
Diferença de salário
</t>
        </r>
      </text>
    </comment>
    <comment ref="K39" authorId="0" shapeId="0" xr:uid="{6F8534F7-1DC0-4AC7-A990-8CEA43E43448}">
      <text>
        <r>
          <rPr>
            <b/>
            <sz val="9"/>
            <color indexed="81"/>
            <rFont val="Segoe UI"/>
            <charset val="1"/>
          </rPr>
          <t>Gilbelânia do Nascimento Medeiros:</t>
        </r>
        <r>
          <rPr>
            <sz val="9"/>
            <color indexed="81"/>
            <rFont val="Segoe UI"/>
            <charset val="1"/>
          </rPr>
          <t xml:space="preserve">
Afastamento da empresa
</t>
        </r>
      </text>
    </comment>
  </commentList>
</comments>
</file>

<file path=xl/sharedStrings.xml><?xml version="1.0" encoding="utf-8"?>
<sst xmlns="http://schemas.openxmlformats.org/spreadsheetml/2006/main" count="58" uniqueCount="52">
  <si>
    <t xml:space="preserve"> </t>
  </si>
  <si>
    <t>Nome</t>
  </si>
  <si>
    <t>Salário</t>
  </si>
  <si>
    <t>VANTAGENS</t>
  </si>
  <si>
    <t>BENEFÍCIOS</t>
  </si>
  <si>
    <t>Total de Rendimentos</t>
  </si>
  <si>
    <t xml:space="preserve">Adiant. 13º </t>
  </si>
  <si>
    <t>Férias</t>
  </si>
  <si>
    <t>1/3 de Férias</t>
  </si>
  <si>
    <t>Abono Pecuniário</t>
  </si>
  <si>
    <t>Anuênio</t>
  </si>
  <si>
    <t>Gratificação</t>
  </si>
  <si>
    <t>Gratificação Qualificação</t>
  </si>
  <si>
    <t xml:space="preserve">Outras vantagens </t>
  </si>
  <si>
    <t>Banco de Horas</t>
  </si>
  <si>
    <t>Hora Extra</t>
  </si>
  <si>
    <t>Aliment.</t>
  </si>
  <si>
    <t>Transporte</t>
  </si>
  <si>
    <t>Aux.
Creche</t>
  </si>
  <si>
    <t>Adriana Xavier Silva Carvalho</t>
  </si>
  <si>
    <t>Ana Flávia  de Rezende Gomes</t>
  </si>
  <si>
    <t>Caroline Olimpio Romeiro de Meneses</t>
  </si>
  <si>
    <t>Cimone Tomaz dos Santos</t>
  </si>
  <si>
    <t>Elaine Nazaré dos Santos</t>
  </si>
  <si>
    <t>Fábio Mesquita Silva</t>
  </si>
  <si>
    <t>Felipe Amorim de Morais</t>
  </si>
  <si>
    <t>Fellipe Aguiar da Rocha</t>
  </si>
  <si>
    <t>Flávio Lúcio de Camargo Junior</t>
  </si>
  <si>
    <t>Gerardo Emerson Aguiar</t>
  </si>
  <si>
    <t>Gerlane Alves de Souza</t>
  </si>
  <si>
    <t>-</t>
  </si>
  <si>
    <t>Gilbelânia do Nascimento Medeiros</t>
  </si>
  <si>
    <t>Juliander Roberto Dziura Veloso</t>
  </si>
  <si>
    <t>Kamila Aleixo de Oliveira Brito</t>
  </si>
  <si>
    <t>Luiza Lima Torquato</t>
  </si>
  <si>
    <t>Márcio da Silva Gama</t>
  </si>
  <si>
    <t>Maria Cristina Conte Machado</t>
  </si>
  <si>
    <t>Mariana Delgado de Olival</t>
  </si>
  <si>
    <t>Mariolene Ribeiro Lima</t>
  </si>
  <si>
    <t>Priscilla Vanessa Silva de Oliveira</t>
  </si>
  <si>
    <t>Rafael Ortega Inocencio</t>
  </si>
  <si>
    <t>Renato de Oliveira Meirelles</t>
  </si>
  <si>
    <t>Rita França da Silva</t>
  </si>
  <si>
    <t>Simone Gomes de Sousa</t>
  </si>
  <si>
    <t>Sonia Ferreira de Melo Freitas</t>
  </si>
  <si>
    <t>Tersandro Vilela Lima</t>
  </si>
  <si>
    <t>Vanessa de Carvalho Figueiredo</t>
  </si>
  <si>
    <t>Viviane Moura de Sousa</t>
  </si>
  <si>
    <t>João Paulo Almeida Oliveira</t>
  </si>
  <si>
    <t>Leonardo de Medeiros Fernandes</t>
  </si>
  <si>
    <t>FOLHA PAGAMENTO - DEZEMBRO/2024</t>
  </si>
  <si>
    <t>Juobert Maklane Bezerra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</si>
</sst>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scheme val="minor"/>
    </font>
    <font>
      <sz val="10"/>
      <name val="Calibri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11"/>
      <name val="Calibri"/>
      <scheme val="minor"/>
    </font>
    <font>
      <sz val="11"/>
      <name val="Calibri"/>
      <scheme val="minor"/>
    </font>
    <font>
      <sz val="11"/>
      <color theme="1"/>
      <name val="Calibri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59999389629810485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Protection="0"/>
  </cellStyleXfs>
  <cellXfs count="45">
    <xf numFmtId="0" fontId="0" fillId="0" borderId="0" xfId="0"/>
    <xf numFmtId="0" fontId="1" fillId="0" borderId="0" xfId="0" applyFont="1"/>
    <xf numFmtId="43" fontId="1" fillId="0" borderId="0" xfId="1" applyFont="1"/>
    <xf numFmtId="0" fontId="1" fillId="0" borderId="0" xfId="0" applyFont="1" applyAlignment="1">
      <alignment horizontal="center"/>
    </xf>
    <xf numFmtId="43" fontId="2" fillId="2" borderId="0" xfId="1" applyFont="1" applyFill="1"/>
    <xf numFmtId="43" fontId="1" fillId="0" borderId="0" xfId="0" applyNumberFormat="1" applyFont="1"/>
    <xf numFmtId="43" fontId="4" fillId="3" borderId="10" xfId="1" applyFont="1" applyFill="1" applyBorder="1" applyAlignment="1">
      <alignment horizontal="center" vertical="center" wrapText="1"/>
    </xf>
    <xf numFmtId="43" fontId="4" fillId="3" borderId="10" xfId="1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center" vertical="center" wrapText="1"/>
    </xf>
    <xf numFmtId="43" fontId="4" fillId="3" borderId="12" xfId="1" applyFont="1" applyFill="1" applyBorder="1" applyAlignment="1">
      <alignment horizontal="center" vertical="center" wrapText="1"/>
    </xf>
    <xf numFmtId="43" fontId="4" fillId="3" borderId="13" xfId="1" applyFont="1" applyFill="1" applyBorder="1" applyAlignment="1">
      <alignment horizontal="center" vertical="center"/>
    </xf>
    <xf numFmtId="43" fontId="4" fillId="3" borderId="14" xfId="1" applyFont="1" applyFill="1" applyBorder="1" applyAlignment="1">
      <alignment horizontal="center" vertical="center"/>
    </xf>
    <xf numFmtId="43" fontId="4" fillId="3" borderId="15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6" xfId="0" applyFont="1" applyFill="1" applyBorder="1"/>
    <xf numFmtId="0" fontId="2" fillId="2" borderId="3" xfId="0" applyFont="1" applyFill="1" applyBorder="1"/>
    <xf numFmtId="43" fontId="2" fillId="2" borderId="14" xfId="1" applyFont="1" applyFill="1" applyBorder="1"/>
    <xf numFmtId="43" fontId="2" fillId="2" borderId="14" xfId="1" applyFont="1" applyFill="1" applyBorder="1" applyAlignment="1">
      <alignment horizontal="center"/>
    </xf>
    <xf numFmtId="43" fontId="2" fillId="2" borderId="17" xfId="1" applyFont="1" applyFill="1" applyBorder="1"/>
    <xf numFmtId="43" fontId="2" fillId="2" borderId="14" xfId="0" applyNumberFormat="1" applyFont="1" applyFill="1" applyBorder="1"/>
    <xf numFmtId="0" fontId="2" fillId="2" borderId="18" xfId="0" applyFont="1" applyFill="1" applyBorder="1"/>
    <xf numFmtId="43" fontId="2" fillId="2" borderId="3" xfId="1" applyFont="1" applyFill="1" applyBorder="1"/>
    <xf numFmtId="4" fontId="2" fillId="2" borderId="14" xfId="1" applyNumberFormat="1" applyFont="1" applyFill="1" applyBorder="1"/>
    <xf numFmtId="43" fontId="5" fillId="2" borderId="14" xfId="1" applyFont="1" applyFill="1" applyBorder="1"/>
    <xf numFmtId="43" fontId="2" fillId="2" borderId="0" xfId="0" applyNumberFormat="1" applyFont="1" applyFill="1"/>
    <xf numFmtId="43" fontId="2" fillId="2" borderId="7" xfId="1" applyFont="1" applyFill="1" applyBorder="1"/>
    <xf numFmtId="43" fontId="2" fillId="2" borderId="6" xfId="1" applyFont="1" applyFill="1" applyBorder="1"/>
    <xf numFmtId="43" fontId="1" fillId="0" borderId="14" xfId="1" applyFont="1" applyBorder="1"/>
    <xf numFmtId="43" fontId="4" fillId="3" borderId="10" xfId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43" fontId="4" fillId="3" borderId="7" xfId="1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0</xdr:row>
      <xdr:rowOff>85725</xdr:rowOff>
    </xdr:from>
    <xdr:ext cx="3459956" cy="749202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3825" y="85725"/>
          <a:ext cx="3459956" cy="749201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ilbelania" id="{29DCC5E9-AE4A-26B5-26B9-BA9F53B937B9}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Escritório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7" personId="{29DCC5E9-AE4A-26B5-26B9-BA9F53B937B9}" id="{00200083-0018-46E4-AAAA-005800E50004}" done="0">
    <text xml:space="preserve">Auxíli moradia
</text>
  </threadedComment>
  <threadedComment ref="K34" personId="{29DCC5E9-AE4A-26B5-26B9-BA9F53B937B9}" id="{00FC00C5-00A9-4735-8155-0079005800DE}" done="0">
    <text xml:space="preserve">Auxilio moradira
</text>
  </threadedComment>
  <threadedComment ref="M38" personId="{29DCC5E9-AE4A-26B5-26B9-BA9F53B937B9}" id="{009A001C-00F9-483D-B256-006A00E200E7}" done="0">
    <text xml:space="preserve">Banco de horas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topLeftCell="A20" zoomScale="110" zoomScaleNormal="110" workbookViewId="0">
      <selection activeCell="A20" sqref="A20:A30"/>
    </sheetView>
  </sheetViews>
  <sheetFormatPr defaultRowHeight="12.75" x14ac:dyDescent="0.2"/>
  <cols>
    <col min="1" max="1" width="9.140625" style="1"/>
    <col min="2" max="2" width="40.7109375" style="1" customWidth="1"/>
    <col min="3" max="3" width="14" style="1" customWidth="1"/>
    <col min="4" max="4" width="11.140625" style="1" customWidth="1"/>
    <col min="5" max="5" width="12.140625" style="2" customWidth="1"/>
    <col min="6" max="6" width="14.28515625" style="2" customWidth="1"/>
    <col min="7" max="7" width="11.28515625" style="2" customWidth="1"/>
    <col min="8" max="8" width="11.140625" style="1" customWidth="1"/>
    <col min="9" max="9" width="13.85546875" style="1" customWidth="1"/>
    <col min="10" max="10" width="12.28515625" style="1" customWidth="1"/>
    <col min="11" max="11" width="12" style="1" customWidth="1"/>
    <col min="12" max="12" width="10.7109375" style="1" customWidth="1"/>
    <col min="13" max="13" width="11.140625" style="3" customWidth="1"/>
    <col min="14" max="14" width="12.7109375" style="1" bestFit="1" customWidth="1"/>
    <col min="15" max="15" width="12.7109375" style="1" customWidth="1"/>
    <col min="16" max="16" width="12.42578125" style="1" customWidth="1"/>
    <col min="17" max="17" width="19.85546875" style="1" customWidth="1"/>
    <col min="18" max="18" width="15.140625" style="2" bestFit="1" customWidth="1"/>
    <col min="19" max="19" width="11.5703125" style="1" bestFit="1" customWidth="1"/>
    <col min="20" max="16384" width="9.140625" style="1"/>
  </cols>
  <sheetData>
    <row r="1" spans="1:21" ht="15.75" x14ac:dyDescent="0.25">
      <c r="K1" s="4"/>
    </row>
    <row r="2" spans="1:21" ht="15.75" x14ac:dyDescent="0.25">
      <c r="K2" s="4"/>
    </row>
    <row r="3" spans="1:21" x14ac:dyDescent="0.2">
      <c r="K3" s="5"/>
    </row>
    <row r="4" spans="1:21" x14ac:dyDescent="0.2">
      <c r="K4" s="5"/>
    </row>
    <row r="6" spans="1:21" ht="30.75" customHeight="1" x14ac:dyDescent="0.2">
      <c r="A6" s="30"/>
      <c r="B6" s="33" t="s">
        <v>50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</row>
    <row r="7" spans="1:21" ht="22.5" customHeight="1" x14ac:dyDescent="0.2">
      <c r="A7" s="31"/>
      <c r="B7" s="35" t="s">
        <v>1</v>
      </c>
      <c r="C7" s="37" t="s">
        <v>2</v>
      </c>
      <c r="D7" s="39" t="s">
        <v>3</v>
      </c>
      <c r="E7" s="40"/>
      <c r="F7" s="40"/>
      <c r="G7" s="40"/>
      <c r="H7" s="40"/>
      <c r="I7" s="40"/>
      <c r="J7" s="40"/>
      <c r="K7" s="40"/>
      <c r="L7" s="40"/>
      <c r="M7" s="40"/>
      <c r="N7" s="41" t="s">
        <v>4</v>
      </c>
      <c r="O7" s="35"/>
      <c r="P7" s="42"/>
      <c r="Q7" s="43" t="s">
        <v>5</v>
      </c>
    </row>
    <row r="8" spans="1:21" ht="30.75" thickBot="1" x14ac:dyDescent="0.3">
      <c r="A8" s="32"/>
      <c r="B8" s="36"/>
      <c r="C8" s="38"/>
      <c r="D8" s="6" t="s">
        <v>6</v>
      </c>
      <c r="E8" s="7" t="s">
        <v>7</v>
      </c>
      <c r="F8" s="7" t="s">
        <v>8</v>
      </c>
      <c r="G8" s="29" t="s">
        <v>9</v>
      </c>
      <c r="H8" s="7" t="s">
        <v>10</v>
      </c>
      <c r="I8" s="8" t="s">
        <v>11</v>
      </c>
      <c r="J8" s="9" t="s">
        <v>12</v>
      </c>
      <c r="K8" s="10" t="s">
        <v>13</v>
      </c>
      <c r="L8" s="10" t="s">
        <v>14</v>
      </c>
      <c r="M8" s="10" t="s">
        <v>15</v>
      </c>
      <c r="N8" s="11" t="s">
        <v>16</v>
      </c>
      <c r="O8" s="12" t="s">
        <v>17</v>
      </c>
      <c r="P8" s="13" t="s">
        <v>18</v>
      </c>
      <c r="Q8" s="44"/>
    </row>
    <row r="9" spans="1:21" s="14" customFormat="1" ht="30" customHeight="1" thickBot="1" x14ac:dyDescent="0.3">
      <c r="A9" s="15">
        <v>1</v>
      </c>
      <c r="B9" s="16" t="s">
        <v>19</v>
      </c>
      <c r="C9" s="17">
        <v>4750.37</v>
      </c>
      <c r="D9" s="17">
        <v>0</v>
      </c>
      <c r="E9" s="27">
        <v>0</v>
      </c>
      <c r="F9" s="17">
        <v>0</v>
      </c>
      <c r="G9" s="17">
        <v>0</v>
      </c>
      <c r="H9" s="17">
        <v>522.54</v>
      </c>
      <c r="I9" s="17">
        <v>0</v>
      </c>
      <c r="J9" s="17">
        <v>190.01</v>
      </c>
      <c r="K9" s="17">
        <v>0</v>
      </c>
      <c r="L9" s="17">
        <v>0</v>
      </c>
      <c r="M9" s="18">
        <v>0</v>
      </c>
      <c r="N9" s="17">
        <v>1156.1099999999999</v>
      </c>
      <c r="O9" s="19">
        <v>114</v>
      </c>
      <c r="P9" s="17">
        <v>1146.5999999999999</v>
      </c>
      <c r="Q9" s="20">
        <f t="shared" ref="Q9:Q13" si="0">SUM(C9:P9)</f>
        <v>7879.6299999999992</v>
      </c>
      <c r="R9" s="4"/>
      <c r="U9" s="14" t="s">
        <v>0</v>
      </c>
    </row>
    <row r="10" spans="1:21" s="14" customFormat="1" ht="30" customHeight="1" thickBot="1" x14ac:dyDescent="0.3">
      <c r="A10" s="21">
        <v>2</v>
      </c>
      <c r="B10" s="16" t="s">
        <v>20</v>
      </c>
      <c r="C10" s="17">
        <v>13659.96</v>
      </c>
      <c r="D10" s="26">
        <v>0</v>
      </c>
      <c r="E10" s="28">
        <v>0</v>
      </c>
      <c r="F10" s="22">
        <v>0</v>
      </c>
      <c r="G10" s="17">
        <v>0</v>
      </c>
      <c r="H10" s="17">
        <v>0</v>
      </c>
      <c r="I10" s="17">
        <v>0</v>
      </c>
      <c r="J10" s="17">
        <v>0</v>
      </c>
      <c r="K10" s="17"/>
      <c r="L10" s="17">
        <v>0</v>
      </c>
      <c r="M10" s="18">
        <v>0</v>
      </c>
      <c r="N10" s="17">
        <v>1156.1099999999999</v>
      </c>
      <c r="O10" s="19">
        <v>253</v>
      </c>
      <c r="P10" s="17">
        <v>0</v>
      </c>
      <c r="Q10" s="20">
        <f t="shared" ref="Q10:Q11" si="1">SUM(C10:P10)</f>
        <v>15069.07</v>
      </c>
      <c r="R10" s="4"/>
    </row>
    <row r="11" spans="1:21" s="14" customFormat="1" ht="30" customHeight="1" thickBot="1" x14ac:dyDescent="0.3">
      <c r="A11" s="15">
        <v>3</v>
      </c>
      <c r="B11" s="16" t="s">
        <v>21</v>
      </c>
      <c r="C11" s="17">
        <v>18301.05</v>
      </c>
      <c r="D11" s="17">
        <v>0</v>
      </c>
      <c r="E11" s="19">
        <v>0</v>
      </c>
      <c r="F11" s="22">
        <v>0</v>
      </c>
      <c r="G11" s="17">
        <v>0</v>
      </c>
      <c r="H11" s="17">
        <v>0</v>
      </c>
      <c r="I11" s="18">
        <v>0</v>
      </c>
      <c r="J11" s="17">
        <v>0</v>
      </c>
      <c r="K11" s="17">
        <v>0</v>
      </c>
      <c r="L11" s="17">
        <v>0</v>
      </c>
      <c r="M11" s="18">
        <v>0</v>
      </c>
      <c r="N11" s="17">
        <v>1208.6600000000001</v>
      </c>
      <c r="O11" s="17">
        <v>275</v>
      </c>
      <c r="P11" s="18">
        <v>573.29999999999995</v>
      </c>
      <c r="Q11" s="20">
        <f t="shared" si="1"/>
        <v>20358.009999999998</v>
      </c>
      <c r="R11" s="4"/>
    </row>
    <row r="12" spans="1:21" s="14" customFormat="1" ht="30" customHeight="1" thickBot="1" x14ac:dyDescent="0.3">
      <c r="A12" s="21">
        <v>4</v>
      </c>
      <c r="B12" s="16" t="s">
        <v>22</v>
      </c>
      <c r="C12" s="23">
        <v>17148.080000000002</v>
      </c>
      <c r="D12" s="17">
        <v>0</v>
      </c>
      <c r="E12" s="17">
        <v>0</v>
      </c>
      <c r="F12" s="17">
        <v>0</v>
      </c>
      <c r="G12" s="17">
        <v>0</v>
      </c>
      <c r="H12" s="17">
        <v>2915.17</v>
      </c>
      <c r="I12" s="18">
        <v>8195.9699999999993</v>
      </c>
      <c r="J12" s="17">
        <v>685.92</v>
      </c>
      <c r="K12" s="17">
        <v>0</v>
      </c>
      <c r="L12" s="17">
        <v>0</v>
      </c>
      <c r="M12" s="18">
        <v>0</v>
      </c>
      <c r="N12" s="17">
        <v>1208.6600000000001</v>
      </c>
      <c r="O12" s="17">
        <v>190</v>
      </c>
      <c r="P12" s="17"/>
      <c r="Q12" s="20">
        <f t="shared" si="0"/>
        <v>30343.8</v>
      </c>
      <c r="R12" s="4"/>
    </row>
    <row r="13" spans="1:21" s="14" customFormat="1" ht="30" customHeight="1" thickBot="1" x14ac:dyDescent="0.3">
      <c r="A13" s="15">
        <v>5</v>
      </c>
      <c r="B13" s="16" t="s">
        <v>23</v>
      </c>
      <c r="C13" s="17">
        <v>11432.35</v>
      </c>
      <c r="D13" s="17">
        <v>0</v>
      </c>
      <c r="E13" s="17">
        <v>0</v>
      </c>
      <c r="F13" s="17">
        <v>0</v>
      </c>
      <c r="G13" s="17">
        <v>0</v>
      </c>
      <c r="H13" s="17">
        <v>1143.24</v>
      </c>
      <c r="I13" s="18"/>
      <c r="J13" s="18">
        <v>457.29</v>
      </c>
      <c r="K13" s="17">
        <v>0</v>
      </c>
      <c r="L13" s="17">
        <v>0</v>
      </c>
      <c r="M13" s="18">
        <v>0</v>
      </c>
      <c r="N13" s="17">
        <v>1156.1099999999999</v>
      </c>
      <c r="O13" s="17">
        <v>165</v>
      </c>
      <c r="P13" s="17">
        <v>0</v>
      </c>
      <c r="Q13" s="20">
        <f t="shared" si="0"/>
        <v>14353.990000000002</v>
      </c>
      <c r="R13" s="4"/>
    </row>
    <row r="14" spans="1:21" s="14" customFormat="1" ht="30" customHeight="1" thickBot="1" x14ac:dyDescent="0.3">
      <c r="A14" s="21">
        <v>6</v>
      </c>
      <c r="B14" s="16" t="s">
        <v>24</v>
      </c>
      <c r="C14" s="17">
        <v>7757.55</v>
      </c>
      <c r="D14" s="17">
        <v>0</v>
      </c>
      <c r="E14" s="17">
        <v>5730.7</v>
      </c>
      <c r="F14" s="17">
        <v>1858.82</v>
      </c>
      <c r="G14" s="17">
        <v>0</v>
      </c>
      <c r="H14" s="17">
        <v>0</v>
      </c>
      <c r="I14" s="18">
        <v>0</v>
      </c>
      <c r="J14" s="17">
        <v>0</v>
      </c>
      <c r="K14" s="17">
        <v>3661.12</v>
      </c>
      <c r="L14" s="17">
        <v>0</v>
      </c>
      <c r="M14" s="18">
        <v>0</v>
      </c>
      <c r="N14" s="17">
        <v>1208.6600000000001</v>
      </c>
      <c r="O14" s="17">
        <v>264</v>
      </c>
      <c r="P14" s="17"/>
      <c r="Q14" s="20">
        <f t="shared" ref="Q14:Q39" si="2">SUM(C14:P14)</f>
        <v>20480.849999999999</v>
      </c>
      <c r="R14" s="4"/>
    </row>
    <row r="15" spans="1:21" s="14" customFormat="1" ht="30" customHeight="1" thickBot="1" x14ac:dyDescent="0.3">
      <c r="A15" s="15">
        <v>7</v>
      </c>
      <c r="B15" s="16" t="s">
        <v>25</v>
      </c>
      <c r="C15" s="17">
        <v>4524.17</v>
      </c>
      <c r="D15" s="17">
        <v>0</v>
      </c>
      <c r="E15" s="17">
        <v>0</v>
      </c>
      <c r="F15" s="17">
        <v>0</v>
      </c>
      <c r="G15" s="17">
        <v>0</v>
      </c>
      <c r="H15" s="17">
        <v>452.42</v>
      </c>
      <c r="I15" s="17">
        <v>0</v>
      </c>
      <c r="J15" s="17">
        <v>180.97</v>
      </c>
      <c r="K15" s="17">
        <v>0</v>
      </c>
      <c r="L15" s="17">
        <v>0</v>
      </c>
      <c r="M15" s="17">
        <v>0</v>
      </c>
      <c r="N15" s="17">
        <v>1156.1099999999999</v>
      </c>
      <c r="O15" s="17">
        <v>377.2</v>
      </c>
      <c r="P15" s="17">
        <v>573.29999999999995</v>
      </c>
      <c r="Q15" s="20">
        <f t="shared" si="2"/>
        <v>7264.17</v>
      </c>
      <c r="R15" s="4"/>
      <c r="S15" s="14" t="s">
        <v>0</v>
      </c>
    </row>
    <row r="16" spans="1:21" s="14" customFormat="1" ht="30" customHeight="1" thickBot="1" x14ac:dyDescent="0.3">
      <c r="A16" s="21">
        <v>8</v>
      </c>
      <c r="B16" s="16" t="s">
        <v>26</v>
      </c>
      <c r="C16" s="17">
        <v>10455.790000000001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1156.1099999999999</v>
      </c>
      <c r="O16" s="17">
        <v>253</v>
      </c>
      <c r="P16" s="17"/>
      <c r="Q16" s="20">
        <f t="shared" si="2"/>
        <v>11864.900000000001</v>
      </c>
      <c r="R16" s="4"/>
    </row>
    <row r="17" spans="1:30" s="14" customFormat="1" ht="30" customHeight="1" thickBot="1" x14ac:dyDescent="0.3">
      <c r="A17" s="15">
        <v>9</v>
      </c>
      <c r="B17" s="16" t="s">
        <v>27</v>
      </c>
      <c r="C17" s="17">
        <v>8131.72</v>
      </c>
      <c r="D17" s="17">
        <v>0</v>
      </c>
      <c r="E17" s="17">
        <v>15263.13</v>
      </c>
      <c r="F17" s="17">
        <v>4944.26</v>
      </c>
      <c r="G17" s="17">
        <v>0</v>
      </c>
      <c r="H17" s="17">
        <v>1092.3599999999999</v>
      </c>
      <c r="I17" s="17">
        <v>0</v>
      </c>
      <c r="J17" s="17">
        <v>336.11</v>
      </c>
      <c r="K17" s="17">
        <v>0</v>
      </c>
      <c r="L17" s="17">
        <v>0</v>
      </c>
      <c r="M17" s="17">
        <v>0</v>
      </c>
      <c r="N17" s="17">
        <v>1156.1099999999999</v>
      </c>
      <c r="O17" s="17">
        <v>150</v>
      </c>
      <c r="P17" s="17">
        <v>573.29999999999995</v>
      </c>
      <c r="Q17" s="20">
        <f t="shared" si="2"/>
        <v>31646.99</v>
      </c>
      <c r="R17" s="4"/>
    </row>
    <row r="18" spans="1:30" s="14" customFormat="1" ht="30" customHeight="1" thickBot="1" x14ac:dyDescent="0.3">
      <c r="A18" s="21">
        <v>10</v>
      </c>
      <c r="B18" s="16" t="s">
        <v>28</v>
      </c>
      <c r="C18" s="17">
        <v>16864.16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1261.21</v>
      </c>
      <c r="O18" s="17">
        <v>110</v>
      </c>
      <c r="P18" s="17"/>
      <c r="Q18" s="20">
        <f t="shared" si="2"/>
        <v>18235.37</v>
      </c>
      <c r="R18" s="4"/>
    </row>
    <row r="19" spans="1:30" s="14" customFormat="1" ht="30" customHeight="1" thickBot="1" x14ac:dyDescent="0.3">
      <c r="A19" s="15">
        <v>11</v>
      </c>
      <c r="B19" s="16" t="s">
        <v>29</v>
      </c>
      <c r="C19" s="17">
        <v>16864.16</v>
      </c>
      <c r="D19" s="17">
        <v>0</v>
      </c>
      <c r="E19" s="17">
        <v>0</v>
      </c>
      <c r="F19" s="17">
        <v>0</v>
      </c>
      <c r="G19" s="17">
        <v>0</v>
      </c>
      <c r="H19" s="18">
        <v>0</v>
      </c>
      <c r="I19" s="18" t="s">
        <v>30</v>
      </c>
      <c r="J19" s="17">
        <v>0</v>
      </c>
      <c r="K19" s="17">
        <v>0</v>
      </c>
      <c r="L19" s="17">
        <v>0</v>
      </c>
      <c r="M19" s="17">
        <v>0</v>
      </c>
      <c r="N19" s="17">
        <v>1261.21</v>
      </c>
      <c r="O19" s="17">
        <v>154</v>
      </c>
      <c r="P19" s="18" t="s">
        <v>30</v>
      </c>
      <c r="Q19" s="20">
        <f t="shared" si="2"/>
        <v>18279.37</v>
      </c>
      <c r="R19" s="4"/>
    </row>
    <row r="20" spans="1:30" s="14" customFormat="1" ht="30" customHeight="1" thickBot="1" x14ac:dyDescent="0.3">
      <c r="A20" s="21">
        <v>12</v>
      </c>
      <c r="B20" s="16" t="s">
        <v>31</v>
      </c>
      <c r="C20" s="17">
        <v>5396.56</v>
      </c>
      <c r="D20" s="17">
        <v>0</v>
      </c>
      <c r="E20" s="17">
        <v>10889.62</v>
      </c>
      <c r="F20" s="17">
        <v>3485.28</v>
      </c>
      <c r="G20" s="17">
        <v>3147.98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24">
        <v>1208.6600000000001</v>
      </c>
      <c r="O20" s="17">
        <v>190</v>
      </c>
      <c r="P20" s="17">
        <v>0</v>
      </c>
      <c r="Q20" s="20">
        <f t="shared" si="2"/>
        <v>24318.1</v>
      </c>
      <c r="R20" s="4"/>
    </row>
    <row r="21" spans="1:30" s="14" customFormat="1" ht="30" customHeight="1" thickBot="1" x14ac:dyDescent="0.3">
      <c r="A21" s="15">
        <v>13</v>
      </c>
      <c r="B21" s="16" t="s">
        <v>48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20">
        <f t="shared" ref="Q21" si="3">SUM(C21:P21)</f>
        <v>0</v>
      </c>
      <c r="R21" s="4"/>
    </row>
    <row r="22" spans="1:30" s="14" customFormat="1" ht="30" customHeight="1" thickBot="1" x14ac:dyDescent="0.3">
      <c r="A22" s="21">
        <v>14</v>
      </c>
      <c r="B22" s="16" t="s">
        <v>32</v>
      </c>
      <c r="C22" s="17">
        <v>18301.05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1156.1099999999999</v>
      </c>
      <c r="O22" s="17">
        <v>253</v>
      </c>
      <c r="P22" s="17">
        <v>0</v>
      </c>
      <c r="Q22" s="20">
        <f t="shared" si="2"/>
        <v>19710.16</v>
      </c>
      <c r="R22" s="4"/>
    </row>
    <row r="23" spans="1:30" s="14" customFormat="1" ht="30" customHeight="1" thickBot="1" x14ac:dyDescent="0.3">
      <c r="A23" s="15">
        <v>15</v>
      </c>
      <c r="B23" s="16" t="s">
        <v>51</v>
      </c>
      <c r="C23" s="17">
        <v>9165.3799999999992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1576</v>
      </c>
      <c r="O23" s="17"/>
      <c r="P23" s="17"/>
      <c r="Q23" s="20">
        <f>SUM(C23:P23)</f>
        <v>10741.38</v>
      </c>
      <c r="R23" s="4"/>
    </row>
    <row r="24" spans="1:30" s="14" customFormat="1" ht="30" customHeight="1" thickBot="1" x14ac:dyDescent="0.3">
      <c r="A24" s="21">
        <v>16</v>
      </c>
      <c r="B24" s="16" t="s">
        <v>33</v>
      </c>
      <c r="C24" s="17">
        <v>10455.790000000001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1156.1099999999999</v>
      </c>
      <c r="O24" s="17">
        <v>264</v>
      </c>
      <c r="P24" s="17">
        <v>0</v>
      </c>
      <c r="Q24" s="20">
        <f t="shared" si="2"/>
        <v>11875.900000000001</v>
      </c>
      <c r="R24" s="4"/>
      <c r="S24" s="14">
        <v>908.85</v>
      </c>
    </row>
    <row r="25" spans="1:30" s="14" customFormat="1" ht="30" customHeight="1" thickBot="1" x14ac:dyDescent="0.3">
      <c r="A25" s="15">
        <v>17</v>
      </c>
      <c r="B25" s="16" t="s">
        <v>49</v>
      </c>
      <c r="C25" s="17">
        <v>10455.790000000001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/>
      <c r="K25" s="17">
        <v>7845.26</v>
      </c>
      <c r="L25" s="17">
        <v>0</v>
      </c>
      <c r="M25" s="17">
        <v>0</v>
      </c>
      <c r="N25" s="17">
        <v>1208.6600000000001</v>
      </c>
      <c r="O25" s="17">
        <v>528</v>
      </c>
      <c r="P25" s="17">
        <v>573.29999999999995</v>
      </c>
      <c r="Q25" s="20">
        <f t="shared" si="2"/>
        <v>20611.010000000002</v>
      </c>
      <c r="R25" s="4"/>
      <c r="S25" s="14">
        <v>8540.49</v>
      </c>
    </row>
    <row r="26" spans="1:30" s="14" customFormat="1" ht="30" customHeight="1" thickBot="1" x14ac:dyDescent="0.3">
      <c r="A26" s="21">
        <v>18</v>
      </c>
      <c r="B26" s="16" t="s">
        <v>34</v>
      </c>
      <c r="C26" s="17">
        <v>11432.35</v>
      </c>
      <c r="D26" s="17">
        <v>0</v>
      </c>
      <c r="E26" s="17">
        <v>0</v>
      </c>
      <c r="F26" s="17">
        <v>0</v>
      </c>
      <c r="G26" s="17">
        <v>0</v>
      </c>
      <c r="H26" s="17">
        <v>914.59</v>
      </c>
      <c r="I26" s="17">
        <v>8195.9699999999993</v>
      </c>
      <c r="J26" s="17">
        <v>571.62</v>
      </c>
      <c r="K26" s="17">
        <v>0</v>
      </c>
      <c r="L26" s="17">
        <v>0</v>
      </c>
      <c r="M26" s="18">
        <v>0</v>
      </c>
      <c r="N26" s="17">
        <v>1156.1099999999999</v>
      </c>
      <c r="O26" s="17">
        <v>264</v>
      </c>
      <c r="P26" s="17">
        <v>0</v>
      </c>
      <c r="Q26" s="20">
        <f t="shared" si="2"/>
        <v>22534.639999999999</v>
      </c>
      <c r="R26" s="4"/>
      <c r="S26" s="25">
        <f>SUM(S24:S25)</f>
        <v>9449.34</v>
      </c>
    </row>
    <row r="27" spans="1:30" s="14" customFormat="1" ht="30" customHeight="1" thickBot="1" x14ac:dyDescent="0.3">
      <c r="A27" s="15">
        <v>19</v>
      </c>
      <c r="B27" s="16" t="s">
        <v>35</v>
      </c>
      <c r="C27" s="17">
        <v>18301.05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8">
        <v>0</v>
      </c>
      <c r="N27" s="17">
        <v>1156.1099999999999</v>
      </c>
      <c r="O27" s="17">
        <v>297</v>
      </c>
      <c r="P27" s="17">
        <v>0</v>
      </c>
      <c r="Q27" s="20">
        <f t="shared" si="2"/>
        <v>19754.16</v>
      </c>
      <c r="R27" s="4"/>
      <c r="S27" s="14" t="s">
        <v>0</v>
      </c>
    </row>
    <row r="28" spans="1:30" s="14" customFormat="1" ht="30" customHeight="1" thickBot="1" x14ac:dyDescent="0.3">
      <c r="A28" s="21">
        <v>20</v>
      </c>
      <c r="B28" s="16" t="s">
        <v>36</v>
      </c>
      <c r="C28" s="17">
        <v>20534.7</v>
      </c>
      <c r="D28" s="17">
        <v>0</v>
      </c>
      <c r="E28" s="17">
        <v>0</v>
      </c>
      <c r="F28" s="17">
        <v>0</v>
      </c>
      <c r="G28" s="17">
        <v>0</v>
      </c>
      <c r="H28" s="17">
        <v>6698.7</v>
      </c>
      <c r="I28" s="17">
        <v>0</v>
      </c>
      <c r="J28" s="17">
        <v>0</v>
      </c>
      <c r="K28" s="17">
        <v>0</v>
      </c>
      <c r="L28" s="17">
        <v>0</v>
      </c>
      <c r="M28" s="18">
        <v>0</v>
      </c>
      <c r="N28" s="17">
        <v>1156.1099999999999</v>
      </c>
      <c r="O28" s="17">
        <v>377.2</v>
      </c>
      <c r="P28" s="17">
        <v>0</v>
      </c>
      <c r="Q28" s="20">
        <f t="shared" si="2"/>
        <v>28766.710000000003</v>
      </c>
      <c r="R28" s="4"/>
    </row>
    <row r="29" spans="1:30" s="14" customFormat="1" ht="30" customHeight="1" thickBot="1" x14ac:dyDescent="0.3">
      <c r="A29" s="15">
        <v>21</v>
      </c>
      <c r="B29" s="16" t="s">
        <v>37</v>
      </c>
      <c r="C29" s="17">
        <v>15776.15</v>
      </c>
      <c r="D29" s="17">
        <v>0</v>
      </c>
      <c r="E29" s="17">
        <v>2604.02</v>
      </c>
      <c r="F29" s="17">
        <v>852.66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8">
        <v>0</v>
      </c>
      <c r="N29" s="17">
        <v>1156.1099999999999</v>
      </c>
      <c r="O29" s="17">
        <v>253</v>
      </c>
      <c r="P29" s="17">
        <v>0</v>
      </c>
      <c r="Q29" s="20">
        <f t="shared" si="2"/>
        <v>20641.939999999999</v>
      </c>
      <c r="R29" s="4"/>
      <c r="AD29" s="14" t="s">
        <v>0</v>
      </c>
    </row>
    <row r="30" spans="1:30" s="14" customFormat="1" ht="30" customHeight="1" thickBot="1" x14ac:dyDescent="0.3">
      <c r="A30" s="21">
        <v>22</v>
      </c>
      <c r="B30" s="16" t="s">
        <v>38</v>
      </c>
      <c r="C30" s="17">
        <v>6180.76</v>
      </c>
      <c r="D30" s="17">
        <v>0</v>
      </c>
      <c r="E30" s="17">
        <v>3367.39</v>
      </c>
      <c r="F30" s="17">
        <v>1100.5999999999999</v>
      </c>
      <c r="G30" s="17">
        <v>852.06</v>
      </c>
      <c r="H30" s="17">
        <v>1916.04</v>
      </c>
      <c r="I30" s="17">
        <v>0</v>
      </c>
      <c r="J30" s="17">
        <v>255.47</v>
      </c>
      <c r="K30" s="17"/>
      <c r="L30" s="17">
        <v>0</v>
      </c>
      <c r="M30" s="18">
        <v>0</v>
      </c>
      <c r="N30" s="17">
        <v>1156.1099999999999</v>
      </c>
      <c r="O30" s="17">
        <v>377.2</v>
      </c>
      <c r="P30" s="17">
        <v>573.29999999999995</v>
      </c>
      <c r="Q30" s="20">
        <f t="shared" si="2"/>
        <v>15778.929999999998</v>
      </c>
      <c r="R30" s="4"/>
    </row>
    <row r="31" spans="1:30" s="14" customFormat="1" ht="30" customHeight="1" thickBot="1" x14ac:dyDescent="0.3">
      <c r="A31" s="15">
        <v>23</v>
      </c>
      <c r="B31" s="16" t="s">
        <v>39</v>
      </c>
      <c r="C31" s="17">
        <v>4524.17</v>
      </c>
      <c r="D31" s="17">
        <v>0</v>
      </c>
      <c r="E31" s="17">
        <v>0</v>
      </c>
      <c r="F31" s="17">
        <v>0</v>
      </c>
      <c r="G31" s="17">
        <v>0</v>
      </c>
      <c r="H31" s="17">
        <v>452.42</v>
      </c>
      <c r="I31" s="17">
        <v>0</v>
      </c>
      <c r="J31" s="17">
        <v>180.97</v>
      </c>
      <c r="K31" s="17">
        <v>0</v>
      </c>
      <c r="L31" s="17">
        <v>0</v>
      </c>
      <c r="M31" s="18"/>
      <c r="N31" s="17">
        <v>1156.1099999999999</v>
      </c>
      <c r="O31" s="17">
        <v>165</v>
      </c>
      <c r="P31" s="17">
        <v>0</v>
      </c>
      <c r="Q31" s="20">
        <f t="shared" si="2"/>
        <v>6478.67</v>
      </c>
      <c r="R31" s="4"/>
      <c r="S31" s="14" t="s">
        <v>0</v>
      </c>
    </row>
    <row r="32" spans="1:30" s="14" customFormat="1" ht="30" customHeight="1" thickBot="1" x14ac:dyDescent="0.3">
      <c r="A32" s="21">
        <v>24</v>
      </c>
      <c r="B32" s="16" t="s">
        <v>40</v>
      </c>
      <c r="C32" s="17">
        <v>9405.24</v>
      </c>
      <c r="D32" s="17">
        <v>0</v>
      </c>
      <c r="E32" s="17">
        <v>0</v>
      </c>
      <c r="F32" s="17">
        <v>0</v>
      </c>
      <c r="G32" s="17">
        <v>0</v>
      </c>
      <c r="H32" s="17">
        <v>1128.6300000000001</v>
      </c>
      <c r="I32" s="17">
        <v>0</v>
      </c>
      <c r="J32" s="17">
        <v>376.21</v>
      </c>
      <c r="K32" s="17">
        <v>0</v>
      </c>
      <c r="L32" s="17">
        <v>0</v>
      </c>
      <c r="M32" s="18"/>
      <c r="N32" s="17">
        <v>1156.1099999999999</v>
      </c>
      <c r="O32" s="17">
        <v>427.8</v>
      </c>
      <c r="P32" s="17">
        <v>0</v>
      </c>
      <c r="Q32" s="20">
        <f t="shared" si="2"/>
        <v>12493.989999999998</v>
      </c>
      <c r="R32" s="4"/>
    </row>
    <row r="33" spans="1:23" s="14" customFormat="1" ht="30" customHeight="1" thickBot="1" x14ac:dyDescent="0.3">
      <c r="A33" s="15">
        <v>25</v>
      </c>
      <c r="B33" s="16" t="s">
        <v>41</v>
      </c>
      <c r="C33" s="17">
        <v>18301.05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8">
        <v>0</v>
      </c>
      <c r="N33" s="17">
        <v>1261.21</v>
      </c>
      <c r="O33" s="17">
        <v>152</v>
      </c>
      <c r="P33" s="17">
        <v>0</v>
      </c>
      <c r="Q33" s="20">
        <f t="shared" si="2"/>
        <v>19714.259999999998</v>
      </c>
      <c r="R33" s="4"/>
    </row>
    <row r="34" spans="1:23" s="14" customFormat="1" ht="30" customHeight="1" thickBot="1" x14ac:dyDescent="0.3">
      <c r="A34" s="21">
        <v>26</v>
      </c>
      <c r="B34" s="16" t="s">
        <v>42</v>
      </c>
      <c r="C34" s="17">
        <v>12003.97</v>
      </c>
      <c r="D34" s="17">
        <v>0</v>
      </c>
      <c r="E34" s="17">
        <v>0</v>
      </c>
      <c r="F34" s="17">
        <v>0</v>
      </c>
      <c r="G34" s="17">
        <v>0</v>
      </c>
      <c r="H34" s="17">
        <v>3841.27</v>
      </c>
      <c r="I34" s="17">
        <v>977.03</v>
      </c>
      <c r="J34" s="17">
        <v>0</v>
      </c>
      <c r="K34" s="17">
        <v>804.49</v>
      </c>
      <c r="L34" s="17">
        <v>0</v>
      </c>
      <c r="M34" s="18">
        <v>0</v>
      </c>
      <c r="N34" s="17">
        <v>1156.1099999999999</v>
      </c>
      <c r="O34" s="17">
        <v>253</v>
      </c>
      <c r="P34" s="17">
        <v>0</v>
      </c>
      <c r="Q34" s="20">
        <f t="shared" si="2"/>
        <v>19035.870000000003</v>
      </c>
      <c r="R34" s="4"/>
      <c r="S34" s="4"/>
    </row>
    <row r="35" spans="1:23" s="14" customFormat="1" ht="33" customHeight="1" thickBot="1" x14ac:dyDescent="0.3">
      <c r="A35" s="15">
        <v>27</v>
      </c>
      <c r="B35" s="16" t="s">
        <v>43</v>
      </c>
      <c r="C35" s="17">
        <v>6684.25</v>
      </c>
      <c r="D35" s="17">
        <v>0</v>
      </c>
      <c r="E35" s="17">
        <v>0</v>
      </c>
      <c r="F35" s="17">
        <v>0</v>
      </c>
      <c r="G35" s="17">
        <v>0</v>
      </c>
      <c r="H35" s="17">
        <v>1604.22</v>
      </c>
      <c r="I35" s="17">
        <v>977.03</v>
      </c>
      <c r="J35" s="17">
        <v>0</v>
      </c>
      <c r="K35" s="17">
        <v>0</v>
      </c>
      <c r="L35" s="17">
        <v>0</v>
      </c>
      <c r="M35" s="18">
        <v>384.01</v>
      </c>
      <c r="N35" s="17">
        <v>1208.6600000000001</v>
      </c>
      <c r="O35" s="17">
        <v>264</v>
      </c>
      <c r="P35" s="17">
        <v>0</v>
      </c>
      <c r="Q35" s="20">
        <f t="shared" si="2"/>
        <v>11122.17</v>
      </c>
      <c r="R35" s="4"/>
      <c r="S35" s="4"/>
      <c r="W35" s="14" t="s">
        <v>0</v>
      </c>
    </row>
    <row r="36" spans="1:23" s="14" customFormat="1" ht="30" customHeight="1" thickBot="1" x14ac:dyDescent="0.3">
      <c r="A36" s="21">
        <v>28</v>
      </c>
      <c r="B36" s="16" t="s">
        <v>44</v>
      </c>
      <c r="C36" s="17">
        <v>5774.08</v>
      </c>
      <c r="D36" s="17">
        <v>0</v>
      </c>
      <c r="E36" s="17">
        <v>0</v>
      </c>
      <c r="F36" s="17">
        <v>0</v>
      </c>
      <c r="G36" s="17">
        <v>0</v>
      </c>
      <c r="H36" s="17">
        <v>750.63</v>
      </c>
      <c r="I36" s="17">
        <v>0</v>
      </c>
      <c r="J36" s="17">
        <v>230.96</v>
      </c>
      <c r="K36" s="17">
        <v>0</v>
      </c>
      <c r="L36" s="17">
        <v>0</v>
      </c>
      <c r="M36" s="18">
        <v>325.23</v>
      </c>
      <c r="N36" s="17">
        <v>1208.6600000000001</v>
      </c>
      <c r="O36" s="17">
        <v>264</v>
      </c>
      <c r="P36" s="17">
        <v>0</v>
      </c>
      <c r="Q36" s="20">
        <f t="shared" si="2"/>
        <v>8553.56</v>
      </c>
      <c r="R36" s="4"/>
    </row>
    <row r="37" spans="1:23" s="14" customFormat="1" ht="30" customHeight="1" thickBot="1" x14ac:dyDescent="0.3">
      <c r="A37" s="15">
        <v>29</v>
      </c>
      <c r="B37" s="16" t="s">
        <v>45</v>
      </c>
      <c r="C37" s="17">
        <v>18301.05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8">
        <v>0</v>
      </c>
      <c r="N37" s="17">
        <v>1261.21</v>
      </c>
      <c r="O37" s="17">
        <v>275</v>
      </c>
      <c r="P37" s="17">
        <v>0</v>
      </c>
      <c r="Q37" s="20">
        <f t="shared" si="2"/>
        <v>19837.259999999998</v>
      </c>
      <c r="R37" s="4"/>
      <c r="S37" s="4"/>
    </row>
    <row r="38" spans="1:23" ht="24" customHeight="1" thickBot="1" x14ac:dyDescent="0.3">
      <c r="A38" s="21">
        <v>30</v>
      </c>
      <c r="B38" s="16" t="s">
        <v>46</v>
      </c>
      <c r="C38" s="17">
        <v>17735.32</v>
      </c>
      <c r="D38" s="17">
        <v>0</v>
      </c>
      <c r="E38" s="17">
        <v>0</v>
      </c>
      <c r="F38" s="17">
        <v>0</v>
      </c>
      <c r="G38" s="17">
        <v>0</v>
      </c>
      <c r="H38" s="17">
        <v>3015</v>
      </c>
      <c r="I38" s="17">
        <v>0</v>
      </c>
      <c r="J38" s="17">
        <v>0</v>
      </c>
      <c r="K38" s="17">
        <v>0</v>
      </c>
      <c r="L38" s="17">
        <v>0</v>
      </c>
      <c r="M38" s="18">
        <v>0</v>
      </c>
      <c r="N38" s="17">
        <v>1156.1099999999999</v>
      </c>
      <c r="O38" s="17">
        <v>114</v>
      </c>
      <c r="P38" s="17">
        <v>0</v>
      </c>
      <c r="Q38" s="20">
        <f t="shared" si="2"/>
        <v>22020.43</v>
      </c>
    </row>
    <row r="39" spans="1:23" ht="16.5" thickBot="1" x14ac:dyDescent="0.3">
      <c r="A39" s="15">
        <v>31</v>
      </c>
      <c r="B39" s="16" t="s">
        <v>47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3660.21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f t="shared" si="2"/>
        <v>3660.21</v>
      </c>
    </row>
    <row r="40" spans="1:23" x14ac:dyDescent="0.2">
      <c r="D40" s="5"/>
      <c r="H40" s="5"/>
    </row>
    <row r="41" spans="1:23" x14ac:dyDescent="0.2">
      <c r="D41" s="5"/>
      <c r="H41" s="2"/>
    </row>
    <row r="42" spans="1:23" x14ac:dyDescent="0.2">
      <c r="H42" s="2"/>
    </row>
    <row r="43" spans="1:23" x14ac:dyDescent="0.2">
      <c r="D43" s="5"/>
      <c r="H43" s="2"/>
    </row>
    <row r="44" spans="1:23" x14ac:dyDescent="0.2">
      <c r="H44" s="2"/>
    </row>
  </sheetData>
  <mergeCells count="7">
    <mergeCell ref="A6:A8"/>
    <mergeCell ref="B6:Q6"/>
    <mergeCell ref="B7:B8"/>
    <mergeCell ref="C7:C8"/>
    <mergeCell ref="D7:M7"/>
    <mergeCell ref="N7:P7"/>
    <mergeCell ref="Q7:Q8"/>
  </mergeCells>
  <pageMargins left="0.511811024" right="0.511811024" top="0.78740157500000008" bottom="0.78740157500000008" header="0.31496062000000014" footer="0.31496062000000014"/>
  <pageSetup paperSize="9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Santos</dc:creator>
  <cp:lastModifiedBy>Gilbelânia do Nascimento Medeiros</cp:lastModifiedBy>
  <cp:revision>2</cp:revision>
  <dcterms:created xsi:type="dcterms:W3CDTF">2016-08-29T20:00:26Z</dcterms:created>
  <dcterms:modified xsi:type="dcterms:W3CDTF">2025-01-04T20:57:45Z</dcterms:modified>
</cp:coreProperties>
</file>