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COGEP\Portal da Transparência\Folha de Pagamento\"/>
    </mc:Choice>
  </mc:AlternateContent>
  <xr:revisionPtr revIDLastSave="0" documentId="13_ncr:1_{74EA2019-CD1E-429C-AA4F-EE72DA17905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JUN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1" l="1"/>
  <c r="Q29" i="1"/>
  <c r="Q45" i="1"/>
  <c r="Q34" i="1"/>
  <c r="Q33" i="1"/>
  <c r="Q30" i="1"/>
  <c r="Q27" i="1"/>
  <c r="Q24" i="1"/>
  <c r="Q22" i="1"/>
  <c r="Q18" i="1"/>
  <c r="Q12" i="1"/>
  <c r="Q23" i="1"/>
  <c r="Q28" i="1"/>
  <c r="Q44" i="1"/>
  <c r="Q43" i="1"/>
  <c r="Q42" i="1"/>
  <c r="Q41" i="1"/>
  <c r="Q40" i="1"/>
  <c r="Q39" i="1"/>
  <c r="Q38" i="1"/>
  <c r="Q37" i="1"/>
  <c r="Q36" i="1"/>
  <c r="Q35" i="1"/>
  <c r="Q32" i="1"/>
  <c r="Q26" i="1"/>
  <c r="Q25" i="1"/>
  <c r="Q21" i="1"/>
  <c r="Q20" i="1"/>
  <c r="Q19" i="1"/>
  <c r="Q17" i="1"/>
  <c r="Q16" i="1"/>
  <c r="Q15" i="1"/>
  <c r="Q14" i="1"/>
  <c r="Q13" i="1"/>
  <c r="Q11" i="1"/>
  <c r="Q10" i="1"/>
  <c r="Q9" i="1"/>
</calcChain>
</file>

<file path=xl/sharedStrings.xml><?xml version="1.0" encoding="utf-8"?>
<sst xmlns="http://schemas.openxmlformats.org/spreadsheetml/2006/main" count="64" uniqueCount="58">
  <si>
    <t xml:space="preserve"> </t>
  </si>
  <si>
    <t>Nome</t>
  </si>
  <si>
    <t>Salário</t>
  </si>
  <si>
    <t>VANTAGENS</t>
  </si>
  <si>
    <t>BENEFÍCIOS</t>
  </si>
  <si>
    <t>Total de Rendimentos</t>
  </si>
  <si>
    <t xml:space="preserve">Adiant. 13º </t>
  </si>
  <si>
    <t>Férias</t>
  </si>
  <si>
    <t>1/3 de Férias</t>
  </si>
  <si>
    <t>Abono Pecuniário</t>
  </si>
  <si>
    <t>Anuênio</t>
  </si>
  <si>
    <t>Gratificação</t>
  </si>
  <si>
    <t xml:space="preserve">Outras vantagens </t>
  </si>
  <si>
    <t>Banco de Horas</t>
  </si>
  <si>
    <t>Hora Extra</t>
  </si>
  <si>
    <t>Aliment.</t>
  </si>
  <si>
    <t>Transporte</t>
  </si>
  <si>
    <t>Aux.
Creche</t>
  </si>
  <si>
    <t>Adriana Xavier Silva Carvalho</t>
  </si>
  <si>
    <t>Caroline Olimpio Romeiro de Meneses</t>
  </si>
  <si>
    <t>Cimone Tomaz dos Santos</t>
  </si>
  <si>
    <t>Elaine Nazaré dos Santos</t>
  </si>
  <si>
    <t>Fábio Mesquita Silva</t>
  </si>
  <si>
    <t>Felipe Amorim de Morais</t>
  </si>
  <si>
    <t>Fellipe Aguiar da Rocha</t>
  </si>
  <si>
    <t>Flávio Lúcio de Camargo Junior</t>
  </si>
  <si>
    <t>Gerardo Emerson Aguiar</t>
  </si>
  <si>
    <t>Gerlane Alves de Souza</t>
  </si>
  <si>
    <t>-</t>
  </si>
  <si>
    <t>Gilbelânia do Nascimento Medeiros</t>
  </si>
  <si>
    <t>Juliander Roberto Dziura Veloso</t>
  </si>
  <si>
    <t>Kamila Aleixo de Oliveira Brito</t>
  </si>
  <si>
    <t>Luiza Lima Torquato</t>
  </si>
  <si>
    <t>Maria Cristina Conte Machado</t>
  </si>
  <si>
    <t>Mariana Delgado de Olival</t>
  </si>
  <si>
    <t>Mariolene Ribeiro Lima</t>
  </si>
  <si>
    <t>Priscilla Vanessa Silva de Oliveira</t>
  </si>
  <si>
    <t>Rafael Ortega Inocencio</t>
  </si>
  <si>
    <t>Renato de Oliveira Meirelles</t>
  </si>
  <si>
    <t>Rita França da Silva</t>
  </si>
  <si>
    <t>Simone Gomes de Sousa</t>
  </si>
  <si>
    <t>Sonia Ferreira de Melo Freitas</t>
  </si>
  <si>
    <t>Tersandro Vilela Lima</t>
  </si>
  <si>
    <t>Vanessa de Carvalho Figueiredo</t>
  </si>
  <si>
    <t>Leonardo de Medeiros Fernandes</t>
  </si>
  <si>
    <t>Juobert Maklane Bezerra</t>
  </si>
  <si>
    <t>Jane Machado</t>
  </si>
  <si>
    <t>Lucimara Lucia Floriano da Fonseca</t>
  </si>
  <si>
    <t>Danielle Souza da Silva</t>
  </si>
  <si>
    <t>Incentivo a Qualificação</t>
  </si>
  <si>
    <t>FOLHA PAGAMENTO - MAIO/2025</t>
  </si>
  <si>
    <t>Gabriela Sofia Belo Brandes</t>
  </si>
  <si>
    <t>Ingred Guenes dos Santos</t>
  </si>
  <si>
    <t>Luiz Carlos Thomaz</t>
  </si>
  <si>
    <t>Maiana Souza Brazil</t>
  </si>
  <si>
    <t>Manuella Oliveira Nascimento</t>
  </si>
  <si>
    <t>Lucas Henrique Alves de Souza</t>
  </si>
  <si>
    <t>Larisa Franklin de Carvalho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</si>
</sst>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7" x14ac:knownFonts="1">
    <font>
      <sz val="11"/>
      <color theme="1"/>
      <name val="Calibri"/>
      <scheme val="minor"/>
    </font>
    <font>
      <sz val="10"/>
      <name val="Calibri"/>
      <scheme val="minor"/>
    </font>
    <font>
      <sz val="12"/>
      <name val="Calibri"/>
      <scheme val="minor"/>
    </font>
    <font>
      <b/>
      <sz val="12"/>
      <name val="Calibri"/>
      <scheme val="minor"/>
    </font>
    <font>
      <b/>
      <sz val="11"/>
      <name val="Calibri"/>
      <scheme val="minor"/>
    </font>
    <font>
      <sz val="11"/>
      <name val="Calibri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Protection="0"/>
  </cellStyleXfs>
  <cellXfs count="48">
    <xf numFmtId="0" fontId="0" fillId="0" borderId="0" xfId="0"/>
    <xf numFmtId="0" fontId="1" fillId="0" borderId="0" xfId="0" applyFont="1"/>
    <xf numFmtId="43" fontId="1" fillId="0" borderId="0" xfId="1" applyFont="1"/>
    <xf numFmtId="0" fontId="1" fillId="0" borderId="0" xfId="0" applyFont="1" applyAlignment="1">
      <alignment horizontal="center"/>
    </xf>
    <xf numFmtId="43" fontId="2" fillId="2" borderId="0" xfId="1" applyFont="1" applyFill="1"/>
    <xf numFmtId="43" fontId="1" fillId="0" borderId="0" xfId="0" applyNumberFormat="1" applyFont="1"/>
    <xf numFmtId="43" fontId="4" fillId="3" borderId="10" xfId="1" applyFont="1" applyFill="1" applyBorder="1" applyAlignment="1">
      <alignment horizontal="center" vertical="center" wrapText="1"/>
    </xf>
    <xf numFmtId="43" fontId="4" fillId="3" borderId="10" xfId="1" applyFont="1" applyFill="1" applyBorder="1" applyAlignment="1">
      <alignment horizontal="center" vertical="center"/>
    </xf>
    <xf numFmtId="43" fontId="4" fillId="3" borderId="11" xfId="1" applyFont="1" applyFill="1" applyBorder="1" applyAlignment="1">
      <alignment horizontal="center" vertical="center"/>
    </xf>
    <xf numFmtId="43" fontId="4" fillId="3" borderId="11" xfId="1" applyFont="1" applyFill="1" applyBorder="1" applyAlignment="1">
      <alignment horizontal="center" vertical="center" wrapText="1"/>
    </xf>
    <xf numFmtId="43" fontId="4" fillId="3" borderId="12" xfId="1" applyFont="1" applyFill="1" applyBorder="1" applyAlignment="1">
      <alignment horizontal="center" vertical="center" wrapText="1"/>
    </xf>
    <xf numFmtId="43" fontId="4" fillId="3" borderId="13" xfId="1" applyFont="1" applyFill="1" applyBorder="1" applyAlignment="1">
      <alignment horizontal="center" vertical="center"/>
    </xf>
    <xf numFmtId="43" fontId="4" fillId="3" borderId="14" xfId="1" applyFont="1" applyFill="1" applyBorder="1" applyAlignment="1">
      <alignment horizontal="center" vertical="center"/>
    </xf>
    <xf numFmtId="43" fontId="4" fillId="3" borderId="15" xfId="1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16" xfId="0" applyFont="1" applyFill="1" applyBorder="1"/>
    <xf numFmtId="0" fontId="2" fillId="2" borderId="3" xfId="0" applyFont="1" applyFill="1" applyBorder="1"/>
    <xf numFmtId="43" fontId="2" fillId="2" borderId="14" xfId="1" applyFont="1" applyFill="1" applyBorder="1"/>
    <xf numFmtId="43" fontId="2" fillId="2" borderId="14" xfId="1" applyFont="1" applyFill="1" applyBorder="1" applyAlignment="1">
      <alignment horizontal="center"/>
    </xf>
    <xf numFmtId="43" fontId="2" fillId="2" borderId="17" xfId="1" applyFont="1" applyFill="1" applyBorder="1"/>
    <xf numFmtId="43" fontId="2" fillId="2" borderId="14" xfId="0" applyNumberFormat="1" applyFont="1" applyFill="1" applyBorder="1"/>
    <xf numFmtId="0" fontId="2" fillId="2" borderId="18" xfId="0" applyFont="1" applyFill="1" applyBorder="1"/>
    <xf numFmtId="43" fontId="2" fillId="2" borderId="3" xfId="1" applyFont="1" applyFill="1" applyBorder="1"/>
    <xf numFmtId="4" fontId="2" fillId="2" borderId="14" xfId="1" applyNumberFormat="1" applyFont="1" applyFill="1" applyBorder="1"/>
    <xf numFmtId="43" fontId="5" fillId="2" borderId="14" xfId="1" applyFont="1" applyFill="1" applyBorder="1"/>
    <xf numFmtId="43" fontId="2" fillId="2" borderId="0" xfId="0" applyNumberFormat="1" applyFont="1" applyFill="1"/>
    <xf numFmtId="43" fontId="2" fillId="2" borderId="6" xfId="1" applyFont="1" applyFill="1" applyBorder="1"/>
    <xf numFmtId="43" fontId="2" fillId="2" borderId="0" xfId="1" applyFont="1" applyFill="1" applyBorder="1"/>
    <xf numFmtId="43" fontId="1" fillId="0" borderId="0" xfId="1" applyFont="1" applyAlignment="1">
      <alignment wrapText="1"/>
    </xf>
    <xf numFmtId="43" fontId="4" fillId="3" borderId="10" xfId="1" applyFont="1" applyFill="1" applyBorder="1" applyAlignment="1">
      <alignment wrapText="1"/>
    </xf>
    <xf numFmtId="43" fontId="2" fillId="2" borderId="14" xfId="1" applyFont="1" applyFill="1" applyBorder="1" applyAlignment="1">
      <alignment wrapText="1"/>
    </xf>
    <xf numFmtId="164" fontId="1" fillId="0" borderId="0" xfId="1" applyNumberFormat="1" applyFont="1"/>
    <xf numFmtId="164" fontId="2" fillId="2" borderId="0" xfId="1" applyNumberFormat="1" applyFont="1" applyFill="1"/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43" fontId="4" fillId="3" borderId="7" xfId="1" applyFont="1" applyFill="1" applyBorder="1" applyAlignment="1">
      <alignment horizontal="center" vertical="center"/>
    </xf>
    <xf numFmtId="43" fontId="4" fillId="3" borderId="2" xfId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85725</xdr:rowOff>
    </xdr:from>
    <xdr:ext cx="3459956" cy="749202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3825" y="85725"/>
          <a:ext cx="3459956" cy="74920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0"/>
  <sheetViews>
    <sheetView tabSelected="1" topLeftCell="A26" zoomScaleNormal="100" workbookViewId="0">
      <selection activeCell="B28" sqref="B28"/>
    </sheetView>
  </sheetViews>
  <sheetFormatPr defaultColWidth="9.140625" defaultRowHeight="12.75" x14ac:dyDescent="0.2"/>
  <cols>
    <col min="1" max="1" width="9.140625" style="1"/>
    <col min="2" max="2" width="40.7109375" style="1" customWidth="1"/>
    <col min="3" max="3" width="14" style="1" customWidth="1"/>
    <col min="4" max="4" width="11.140625" style="1" customWidth="1"/>
    <col min="5" max="5" width="12.140625" style="2" customWidth="1"/>
    <col min="6" max="6" width="14.28515625" style="2" customWidth="1"/>
    <col min="7" max="7" width="13.5703125" style="28" customWidth="1"/>
    <col min="8" max="8" width="11.140625" style="1" customWidth="1"/>
    <col min="9" max="9" width="13.85546875" style="1" customWidth="1"/>
    <col min="10" max="10" width="16" style="1" customWidth="1"/>
    <col min="11" max="11" width="12" style="1" customWidth="1"/>
    <col min="12" max="12" width="10.7109375" style="1" customWidth="1"/>
    <col min="13" max="13" width="11.140625" style="3" customWidth="1"/>
    <col min="14" max="14" width="15.42578125" style="1" bestFit="1" customWidth="1"/>
    <col min="15" max="15" width="12.7109375" style="1" customWidth="1"/>
    <col min="16" max="16" width="12.42578125" style="1" customWidth="1"/>
    <col min="17" max="17" width="19.85546875" style="1" customWidth="1"/>
    <col min="18" max="18" width="15.140625" style="2" bestFit="1" customWidth="1"/>
    <col min="19" max="19" width="11.5703125" style="1" bestFit="1" customWidth="1"/>
    <col min="20" max="20" width="9.140625" style="1"/>
    <col min="21" max="21" width="11.140625" style="31" bestFit="1" customWidth="1"/>
    <col min="22" max="16384" width="9.140625" style="1"/>
  </cols>
  <sheetData>
    <row r="1" spans="1:21" ht="15.75" x14ac:dyDescent="0.25">
      <c r="K1" s="4"/>
    </row>
    <row r="2" spans="1:21" ht="15.75" x14ac:dyDescent="0.25">
      <c r="K2" s="4"/>
    </row>
    <row r="3" spans="1:21" ht="15.75" x14ac:dyDescent="0.25">
      <c r="F3" s="27"/>
      <c r="K3" s="5"/>
    </row>
    <row r="4" spans="1:21" x14ac:dyDescent="0.2">
      <c r="K4" s="5"/>
    </row>
    <row r="6" spans="1:21" ht="30.75" customHeight="1" x14ac:dyDescent="0.2">
      <c r="A6" s="33"/>
      <c r="B6" s="36" t="s">
        <v>50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7"/>
    </row>
    <row r="7" spans="1:21" ht="22.5" customHeight="1" x14ac:dyDescent="0.2">
      <c r="A7" s="34"/>
      <c r="B7" s="38" t="s">
        <v>1</v>
      </c>
      <c r="C7" s="40" t="s">
        <v>2</v>
      </c>
      <c r="D7" s="42" t="s">
        <v>3</v>
      </c>
      <c r="E7" s="43"/>
      <c r="F7" s="43"/>
      <c r="G7" s="43"/>
      <c r="H7" s="43"/>
      <c r="I7" s="43"/>
      <c r="J7" s="43"/>
      <c r="K7" s="43"/>
      <c r="L7" s="43"/>
      <c r="M7" s="43"/>
      <c r="N7" s="44" t="s">
        <v>4</v>
      </c>
      <c r="O7" s="38"/>
      <c r="P7" s="45"/>
      <c r="Q7" s="46" t="s">
        <v>5</v>
      </c>
    </row>
    <row r="8" spans="1:21" ht="45" customHeight="1" thickBot="1" x14ac:dyDescent="0.3">
      <c r="A8" s="35"/>
      <c r="B8" s="39"/>
      <c r="C8" s="41"/>
      <c r="D8" s="6" t="s">
        <v>6</v>
      </c>
      <c r="E8" s="7" t="s">
        <v>7</v>
      </c>
      <c r="F8" s="7" t="s">
        <v>8</v>
      </c>
      <c r="G8" s="29" t="s">
        <v>9</v>
      </c>
      <c r="H8" s="7" t="s">
        <v>10</v>
      </c>
      <c r="I8" s="8" t="s">
        <v>11</v>
      </c>
      <c r="J8" s="9" t="s">
        <v>49</v>
      </c>
      <c r="K8" s="10" t="s">
        <v>12</v>
      </c>
      <c r="L8" s="10" t="s">
        <v>13</v>
      </c>
      <c r="M8" s="10" t="s">
        <v>14</v>
      </c>
      <c r="N8" s="11" t="s">
        <v>15</v>
      </c>
      <c r="O8" s="12" t="s">
        <v>16</v>
      </c>
      <c r="P8" s="13" t="s">
        <v>17</v>
      </c>
      <c r="Q8" s="47"/>
    </row>
    <row r="9" spans="1:21" s="14" customFormat="1" ht="30" customHeight="1" thickBot="1" x14ac:dyDescent="0.3">
      <c r="A9" s="15">
        <v>1</v>
      </c>
      <c r="B9" s="16" t="s">
        <v>18</v>
      </c>
      <c r="C9" s="17">
        <v>4926.6099999999997</v>
      </c>
      <c r="D9" s="17">
        <v>0</v>
      </c>
      <c r="E9" s="26">
        <v>0</v>
      </c>
      <c r="F9" s="17">
        <v>0</v>
      </c>
      <c r="G9" s="30">
        <v>0</v>
      </c>
      <c r="H9" s="17">
        <v>591.19000000000005</v>
      </c>
      <c r="I9" s="17">
        <v>0</v>
      </c>
      <c r="J9" s="17">
        <v>197.06</v>
      </c>
      <c r="K9" s="17"/>
      <c r="L9" s="17">
        <v>0</v>
      </c>
      <c r="M9" s="18">
        <v>0</v>
      </c>
      <c r="N9" s="17">
        <v>1600</v>
      </c>
      <c r="O9" s="19">
        <v>114</v>
      </c>
      <c r="P9" s="17">
        <v>1400</v>
      </c>
      <c r="Q9" s="20">
        <f t="shared" ref="Q9:Q13" si="0">SUM(C9:P9)</f>
        <v>8828.86</v>
      </c>
      <c r="R9" s="4"/>
      <c r="U9" s="32" t="s">
        <v>0</v>
      </c>
    </row>
    <row r="10" spans="1:21" s="14" customFormat="1" ht="30" customHeight="1" thickBot="1" x14ac:dyDescent="0.3">
      <c r="A10" s="15">
        <v>2</v>
      </c>
      <c r="B10" s="16" t="s">
        <v>19</v>
      </c>
      <c r="C10" s="17">
        <v>18980.02</v>
      </c>
      <c r="D10" s="17">
        <v>0</v>
      </c>
      <c r="E10" s="19">
        <v>0</v>
      </c>
      <c r="F10" s="22">
        <v>0</v>
      </c>
      <c r="G10" s="30">
        <v>0</v>
      </c>
      <c r="H10" s="17">
        <v>0</v>
      </c>
      <c r="I10" s="18">
        <v>0</v>
      </c>
      <c r="J10" s="17">
        <v>0</v>
      </c>
      <c r="K10" s="17">
        <v>0</v>
      </c>
      <c r="L10" s="17">
        <v>0</v>
      </c>
      <c r="M10" s="18">
        <v>0</v>
      </c>
      <c r="N10" s="17">
        <v>1672.72</v>
      </c>
      <c r="O10" s="17">
        <v>154</v>
      </c>
      <c r="P10" s="18">
        <v>700</v>
      </c>
      <c r="Q10" s="20">
        <f t="shared" ref="Q10" si="1">SUM(C10:P10)</f>
        <v>21506.74</v>
      </c>
      <c r="R10" s="4"/>
      <c r="U10" s="32"/>
    </row>
    <row r="11" spans="1:21" s="14" customFormat="1" ht="30" customHeight="1" thickBot="1" x14ac:dyDescent="0.3">
      <c r="A11" s="15">
        <v>3</v>
      </c>
      <c r="B11" s="16" t="s">
        <v>20</v>
      </c>
      <c r="C11" s="23">
        <v>17784.27</v>
      </c>
      <c r="D11" s="17">
        <v>0</v>
      </c>
      <c r="E11" s="17">
        <v>0</v>
      </c>
      <c r="F11" s="17">
        <v>0</v>
      </c>
      <c r="G11" s="30">
        <v>0</v>
      </c>
      <c r="H11" s="17">
        <v>3023.33</v>
      </c>
      <c r="I11" s="18">
        <v>3498.13</v>
      </c>
      <c r="J11" s="17">
        <v>711.37</v>
      </c>
      <c r="K11" s="17">
        <v>751.78</v>
      </c>
      <c r="L11" s="17">
        <v>0</v>
      </c>
      <c r="M11" s="18">
        <v>0</v>
      </c>
      <c r="N11" s="17">
        <v>1600</v>
      </c>
      <c r="O11" s="17">
        <v>230</v>
      </c>
      <c r="P11" s="17"/>
      <c r="Q11" s="20">
        <f t="shared" si="0"/>
        <v>27598.879999999997</v>
      </c>
      <c r="R11" s="4"/>
      <c r="U11" s="32"/>
    </row>
    <row r="12" spans="1:21" s="14" customFormat="1" ht="30" customHeight="1" thickBot="1" x14ac:dyDescent="0.3">
      <c r="A12" s="15">
        <v>4</v>
      </c>
      <c r="B12" s="16" t="s">
        <v>48</v>
      </c>
      <c r="C12" s="23">
        <v>8426.18</v>
      </c>
      <c r="D12" s="17">
        <v>0</v>
      </c>
      <c r="E12" s="17">
        <v>0</v>
      </c>
      <c r="F12" s="17">
        <v>0</v>
      </c>
      <c r="G12" s="30">
        <v>0</v>
      </c>
      <c r="H12" s="17">
        <v>0</v>
      </c>
      <c r="I12" s="18">
        <v>0</v>
      </c>
      <c r="J12" s="17">
        <v>337.05</v>
      </c>
      <c r="K12" s="17">
        <v>0</v>
      </c>
      <c r="L12" s="17">
        <v>0</v>
      </c>
      <c r="M12" s="18">
        <v>0</v>
      </c>
      <c r="N12" s="17">
        <v>1600</v>
      </c>
      <c r="O12" s="17">
        <v>427.8</v>
      </c>
      <c r="P12" s="17"/>
      <c r="Q12" s="20">
        <f>SUM(C12:P12)</f>
        <v>10791.029999999999</v>
      </c>
      <c r="R12" s="4"/>
      <c r="U12" s="32"/>
    </row>
    <row r="13" spans="1:21" s="14" customFormat="1" ht="30" customHeight="1" thickBot="1" x14ac:dyDescent="0.3">
      <c r="A13" s="15">
        <v>5</v>
      </c>
      <c r="B13" s="16" t="s">
        <v>21</v>
      </c>
      <c r="C13" s="17">
        <v>11856.49</v>
      </c>
      <c r="D13" s="17">
        <v>0</v>
      </c>
      <c r="E13" s="17">
        <v>0</v>
      </c>
      <c r="F13" s="17">
        <v>0</v>
      </c>
      <c r="G13" s="30">
        <v>0</v>
      </c>
      <c r="H13" s="17">
        <v>1304.21</v>
      </c>
      <c r="I13" s="18"/>
      <c r="J13" s="18">
        <v>474.26</v>
      </c>
      <c r="K13" s="17">
        <v>0</v>
      </c>
      <c r="L13" s="17">
        <v>0</v>
      </c>
      <c r="M13" s="18"/>
      <c r="N13" s="17">
        <v>1600</v>
      </c>
      <c r="O13" s="17">
        <v>110</v>
      </c>
      <c r="P13" s="17">
        <v>0</v>
      </c>
      <c r="Q13" s="20">
        <f t="shared" si="0"/>
        <v>15344.960000000001</v>
      </c>
      <c r="R13" s="4"/>
      <c r="U13" s="32"/>
    </row>
    <row r="14" spans="1:21" s="14" customFormat="1" ht="30" customHeight="1" thickBot="1" x14ac:dyDescent="0.3">
      <c r="A14" s="15">
        <v>6</v>
      </c>
      <c r="B14" s="16" t="s">
        <v>22</v>
      </c>
      <c r="C14" s="17">
        <v>10843.74</v>
      </c>
      <c r="D14" s="17">
        <v>0</v>
      </c>
      <c r="E14" s="17">
        <v>0</v>
      </c>
      <c r="F14" s="17">
        <v>0</v>
      </c>
      <c r="G14" s="30">
        <v>0</v>
      </c>
      <c r="H14" s="17">
        <v>0</v>
      </c>
      <c r="I14" s="18">
        <v>0</v>
      </c>
      <c r="J14" s="17">
        <v>0</v>
      </c>
      <c r="K14" s="17">
        <v>2169.69</v>
      </c>
      <c r="L14" s="17">
        <v>0</v>
      </c>
      <c r="M14" s="18">
        <v>0</v>
      </c>
      <c r="N14" s="17">
        <v>1600</v>
      </c>
      <c r="O14" s="17">
        <v>143</v>
      </c>
      <c r="P14" s="17"/>
      <c r="Q14" s="20">
        <f t="shared" ref="Q14:Q45" si="2">SUM(C14:P14)</f>
        <v>14756.43</v>
      </c>
      <c r="R14" s="4"/>
      <c r="U14" s="32"/>
    </row>
    <row r="15" spans="1:21" s="14" customFormat="1" ht="30" customHeight="1" thickBot="1" x14ac:dyDescent="0.3">
      <c r="A15" s="21">
        <v>7</v>
      </c>
      <c r="B15" s="16" t="s">
        <v>23</v>
      </c>
      <c r="C15" s="17">
        <v>4692.0200000000004</v>
      </c>
      <c r="D15" s="17">
        <v>0</v>
      </c>
      <c r="E15" s="17">
        <v>0</v>
      </c>
      <c r="F15" s="17">
        <v>0</v>
      </c>
      <c r="G15" s="30">
        <v>0</v>
      </c>
      <c r="H15" s="17">
        <v>469.2</v>
      </c>
      <c r="I15" s="17">
        <v>6506.24</v>
      </c>
      <c r="J15" s="17">
        <v>187.68</v>
      </c>
      <c r="K15" s="17">
        <v>0</v>
      </c>
      <c r="L15" s="17">
        <v>0</v>
      </c>
      <c r="M15" s="17">
        <v>0</v>
      </c>
      <c r="N15" s="17">
        <v>1600</v>
      </c>
      <c r="O15" s="17">
        <v>377.2</v>
      </c>
      <c r="P15" s="17">
        <v>0</v>
      </c>
      <c r="Q15" s="20">
        <f t="shared" si="2"/>
        <v>13832.34</v>
      </c>
      <c r="R15" s="4"/>
      <c r="S15" s="14" t="s">
        <v>0</v>
      </c>
      <c r="U15" s="32"/>
    </row>
    <row r="16" spans="1:21" s="14" customFormat="1" ht="30" customHeight="1" thickBot="1" x14ac:dyDescent="0.3">
      <c r="A16" s="15">
        <v>8</v>
      </c>
      <c r="B16" s="16" t="s">
        <v>24</v>
      </c>
      <c r="C16" s="17">
        <v>10843.7</v>
      </c>
      <c r="D16" s="17">
        <v>0</v>
      </c>
      <c r="E16" s="17">
        <v>0</v>
      </c>
      <c r="F16" s="17">
        <v>0</v>
      </c>
      <c r="G16" s="30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1600</v>
      </c>
      <c r="O16" s="17">
        <v>154</v>
      </c>
      <c r="P16" s="17"/>
      <c r="Q16" s="20">
        <f t="shared" si="2"/>
        <v>12597.7</v>
      </c>
      <c r="R16" s="4"/>
      <c r="U16" s="32"/>
    </row>
    <row r="17" spans="1:21" s="14" customFormat="1" ht="30" customHeight="1" thickBot="1" x14ac:dyDescent="0.3">
      <c r="A17" s="15">
        <v>9</v>
      </c>
      <c r="B17" s="16" t="s">
        <v>25</v>
      </c>
      <c r="C17" s="17">
        <v>13071.78</v>
      </c>
      <c r="D17" s="17">
        <v>0</v>
      </c>
      <c r="E17" s="17">
        <v>0</v>
      </c>
      <c r="F17" s="17">
        <v>0</v>
      </c>
      <c r="G17" s="30">
        <v>0</v>
      </c>
      <c r="H17" s="17">
        <v>1699.33</v>
      </c>
      <c r="I17" s="17">
        <v>0</v>
      </c>
      <c r="J17" s="17">
        <v>522.87</v>
      </c>
      <c r="K17" s="17">
        <v>0</v>
      </c>
      <c r="L17" s="17">
        <v>0</v>
      </c>
      <c r="M17" s="17">
        <v>0</v>
      </c>
      <c r="N17" s="17">
        <v>1600</v>
      </c>
      <c r="O17" s="17">
        <v>150</v>
      </c>
      <c r="P17" s="17">
        <v>0</v>
      </c>
      <c r="Q17" s="20">
        <f t="shared" si="2"/>
        <v>17043.980000000003</v>
      </c>
      <c r="R17" s="4"/>
      <c r="U17" s="32"/>
    </row>
    <row r="18" spans="1:21" s="14" customFormat="1" ht="30" customHeight="1" thickBot="1" x14ac:dyDescent="0.3">
      <c r="A18" s="21">
        <v>10</v>
      </c>
      <c r="B18" s="16" t="s">
        <v>51</v>
      </c>
      <c r="C18" s="17">
        <v>14166.74</v>
      </c>
      <c r="D18" s="17">
        <v>0</v>
      </c>
      <c r="E18" s="17">
        <v>0</v>
      </c>
      <c r="F18" s="17">
        <v>0</v>
      </c>
      <c r="G18" s="30">
        <v>0</v>
      </c>
      <c r="H18" s="17">
        <v>0</v>
      </c>
      <c r="I18" s="17">
        <v>0</v>
      </c>
      <c r="J18" s="17">
        <v>0</v>
      </c>
      <c r="K18" s="17">
        <v>2180.46</v>
      </c>
      <c r="L18" s="17">
        <v>0</v>
      </c>
      <c r="M18" s="17">
        <v>0</v>
      </c>
      <c r="N18" s="17">
        <v>1600</v>
      </c>
      <c r="O18" s="17">
        <v>427.8</v>
      </c>
      <c r="P18" s="17">
        <v>1400</v>
      </c>
      <c r="Q18" s="20">
        <f t="shared" si="2"/>
        <v>19775</v>
      </c>
      <c r="R18" s="4"/>
      <c r="U18" s="32"/>
    </row>
    <row r="19" spans="1:21" s="14" customFormat="1" ht="30" customHeight="1" thickBot="1" x14ac:dyDescent="0.3">
      <c r="A19" s="15">
        <v>11</v>
      </c>
      <c r="B19" s="16" t="s">
        <v>26</v>
      </c>
      <c r="C19" s="17">
        <v>18980.02</v>
      </c>
      <c r="D19" s="17">
        <v>0</v>
      </c>
      <c r="E19" s="17">
        <v>0</v>
      </c>
      <c r="F19" s="17">
        <v>0</v>
      </c>
      <c r="G19" s="30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1600</v>
      </c>
      <c r="O19" s="17">
        <v>253</v>
      </c>
      <c r="P19" s="17"/>
      <c r="Q19" s="20">
        <f t="shared" si="2"/>
        <v>20833.02</v>
      </c>
      <c r="R19" s="4"/>
      <c r="U19" s="32"/>
    </row>
    <row r="20" spans="1:21" s="14" customFormat="1" ht="30" customHeight="1" thickBot="1" x14ac:dyDescent="0.3">
      <c r="A20" s="15">
        <v>12</v>
      </c>
      <c r="B20" s="16" t="s">
        <v>27</v>
      </c>
      <c r="C20" s="17">
        <v>18980.02</v>
      </c>
      <c r="D20" s="17">
        <v>0</v>
      </c>
      <c r="E20" s="17">
        <v>0</v>
      </c>
      <c r="F20" s="17">
        <v>0</v>
      </c>
      <c r="G20" s="30">
        <v>0</v>
      </c>
      <c r="H20" s="18">
        <v>0</v>
      </c>
      <c r="I20" s="18" t="s">
        <v>28</v>
      </c>
      <c r="J20" s="17">
        <v>0</v>
      </c>
      <c r="K20" s="17">
        <v>0</v>
      </c>
      <c r="L20" s="17">
        <v>0</v>
      </c>
      <c r="M20" s="17">
        <v>0</v>
      </c>
      <c r="N20" s="17">
        <v>1672.72</v>
      </c>
      <c r="O20" s="17">
        <v>264</v>
      </c>
      <c r="P20" s="18" t="s">
        <v>28</v>
      </c>
      <c r="Q20" s="20">
        <f t="shared" si="2"/>
        <v>20916.740000000002</v>
      </c>
      <c r="R20" s="4"/>
      <c r="U20" s="32"/>
    </row>
    <row r="21" spans="1:21" s="14" customFormat="1" ht="30" customHeight="1" thickBot="1" x14ac:dyDescent="0.3">
      <c r="A21" s="21">
        <v>13</v>
      </c>
      <c r="B21" s="16" t="s">
        <v>29</v>
      </c>
      <c r="C21" s="17">
        <v>10843.7</v>
      </c>
      <c r="D21" s="17">
        <v>0</v>
      </c>
      <c r="E21" s="17">
        <v>0</v>
      </c>
      <c r="F21" s="17">
        <v>0</v>
      </c>
      <c r="G21" s="30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24">
        <v>1600</v>
      </c>
      <c r="O21" s="17">
        <v>136.80000000000001</v>
      </c>
      <c r="P21" s="17">
        <v>0</v>
      </c>
      <c r="Q21" s="20">
        <f t="shared" si="2"/>
        <v>12580.5</v>
      </c>
      <c r="R21" s="4"/>
      <c r="U21" s="32"/>
    </row>
    <row r="22" spans="1:21" s="14" customFormat="1" ht="30" customHeight="1" thickBot="1" x14ac:dyDescent="0.3">
      <c r="A22" s="15">
        <v>14</v>
      </c>
      <c r="B22" s="16" t="s">
        <v>52</v>
      </c>
      <c r="C22" s="17">
        <v>10843.7</v>
      </c>
      <c r="D22" s="17">
        <v>0</v>
      </c>
      <c r="E22" s="17">
        <v>0</v>
      </c>
      <c r="F22" s="17">
        <v>0</v>
      </c>
      <c r="G22" s="30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24">
        <v>1600</v>
      </c>
      <c r="O22" s="17">
        <v>427.8</v>
      </c>
      <c r="P22" s="17">
        <v>0</v>
      </c>
      <c r="Q22" s="20">
        <f t="shared" si="2"/>
        <v>12871.5</v>
      </c>
      <c r="R22" s="4"/>
      <c r="U22" s="32"/>
    </row>
    <row r="23" spans="1:21" s="14" customFormat="1" ht="30" customHeight="1" thickBot="1" x14ac:dyDescent="0.3">
      <c r="A23" s="15">
        <v>15</v>
      </c>
      <c r="B23" s="16" t="s">
        <v>46</v>
      </c>
      <c r="C23" s="17">
        <v>18980.02</v>
      </c>
      <c r="D23" s="17">
        <v>0</v>
      </c>
      <c r="E23" s="17">
        <v>0</v>
      </c>
      <c r="F23" s="17">
        <v>0</v>
      </c>
      <c r="G23" s="30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1672.72</v>
      </c>
      <c r="O23" s="17">
        <v>182.4</v>
      </c>
      <c r="P23" s="17">
        <v>0</v>
      </c>
      <c r="Q23" s="20">
        <f>SUM(C23:P23)</f>
        <v>20835.140000000003</v>
      </c>
      <c r="R23" s="4"/>
      <c r="U23" s="32"/>
    </row>
    <row r="24" spans="1:21" s="14" customFormat="1" ht="30" customHeight="1" thickBot="1" x14ac:dyDescent="0.3">
      <c r="A24" s="21">
        <v>16</v>
      </c>
      <c r="B24" s="16" t="s">
        <v>45</v>
      </c>
      <c r="C24" s="17">
        <v>26964.6</v>
      </c>
      <c r="D24" s="17">
        <v>0</v>
      </c>
      <c r="E24" s="17">
        <v>0</v>
      </c>
      <c r="F24" s="17">
        <v>0</v>
      </c>
      <c r="G24" s="30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1672.72</v>
      </c>
      <c r="O24" s="17">
        <v>182.4</v>
      </c>
      <c r="P24" s="17"/>
      <c r="Q24" s="20">
        <f>SUM(C24:P24)</f>
        <v>28819.72</v>
      </c>
      <c r="R24" s="4"/>
      <c r="U24" s="32"/>
    </row>
    <row r="25" spans="1:21" s="14" customFormat="1" ht="30" customHeight="1" thickBot="1" x14ac:dyDescent="0.3">
      <c r="A25" s="15">
        <v>17</v>
      </c>
      <c r="B25" s="16" t="s">
        <v>30</v>
      </c>
      <c r="C25" s="17">
        <v>13918.68</v>
      </c>
      <c r="D25" s="17">
        <v>0</v>
      </c>
      <c r="E25" s="17">
        <v>5061.34</v>
      </c>
      <c r="F25" s="17">
        <v>1687.11</v>
      </c>
      <c r="G25" s="30">
        <v>0</v>
      </c>
      <c r="H25" s="17">
        <v>0</v>
      </c>
      <c r="I25" s="17">
        <v>0</v>
      </c>
      <c r="J25" s="17">
        <v>0</v>
      </c>
      <c r="K25" s="17">
        <v>754.36</v>
      </c>
      <c r="L25" s="17">
        <v>0</v>
      </c>
      <c r="M25" s="17">
        <v>0</v>
      </c>
      <c r="N25" s="17">
        <v>1600</v>
      </c>
      <c r="O25" s="17">
        <v>209</v>
      </c>
      <c r="P25" s="17">
        <v>0</v>
      </c>
      <c r="Q25" s="20">
        <f t="shared" si="2"/>
        <v>23230.49</v>
      </c>
      <c r="R25" s="4"/>
      <c r="U25" s="32"/>
    </row>
    <row r="26" spans="1:21" s="14" customFormat="1" ht="30" customHeight="1" thickBot="1" x14ac:dyDescent="0.3">
      <c r="A26" s="15">
        <v>18</v>
      </c>
      <c r="B26" s="16" t="s">
        <v>31</v>
      </c>
      <c r="C26" s="17">
        <v>10843.7</v>
      </c>
      <c r="D26" s="17">
        <v>0</v>
      </c>
      <c r="E26" s="17">
        <v>0</v>
      </c>
      <c r="F26" s="17">
        <v>0</v>
      </c>
      <c r="G26" s="30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1600</v>
      </c>
      <c r="O26" s="17">
        <v>253</v>
      </c>
      <c r="P26" s="17">
        <v>0</v>
      </c>
      <c r="Q26" s="20">
        <f t="shared" si="2"/>
        <v>12696.7</v>
      </c>
      <c r="R26" s="4"/>
      <c r="U26" s="32"/>
    </row>
    <row r="27" spans="1:21" s="14" customFormat="1" ht="30" customHeight="1" thickBot="1" x14ac:dyDescent="0.3">
      <c r="A27" s="21">
        <v>19</v>
      </c>
      <c r="B27" s="16" t="s">
        <v>57</v>
      </c>
      <c r="C27" s="17">
        <v>8426.18</v>
      </c>
      <c r="D27" s="17">
        <v>0</v>
      </c>
      <c r="E27" s="17">
        <v>0</v>
      </c>
      <c r="F27" s="17">
        <v>0</v>
      </c>
      <c r="G27" s="30">
        <v>0</v>
      </c>
      <c r="H27" s="17">
        <v>0</v>
      </c>
      <c r="I27" s="17">
        <v>0</v>
      </c>
      <c r="J27" s="17">
        <v>421.31</v>
      </c>
      <c r="K27" s="17">
        <v>0</v>
      </c>
      <c r="L27" s="17">
        <v>0</v>
      </c>
      <c r="M27" s="17">
        <v>0</v>
      </c>
      <c r="N27" s="17">
        <v>1600</v>
      </c>
      <c r="O27" s="17">
        <v>174</v>
      </c>
      <c r="P27" s="17">
        <v>700</v>
      </c>
      <c r="Q27" s="20">
        <f t="shared" si="2"/>
        <v>11321.49</v>
      </c>
      <c r="R27" s="4"/>
      <c r="U27" s="32"/>
    </row>
    <row r="28" spans="1:21" s="14" customFormat="1" ht="30" customHeight="1" thickBot="1" x14ac:dyDescent="0.3">
      <c r="A28" s="15">
        <v>20</v>
      </c>
      <c r="B28" s="16" t="s">
        <v>44</v>
      </c>
      <c r="C28" s="17">
        <v>18980.02</v>
      </c>
      <c r="D28" s="17">
        <v>0</v>
      </c>
      <c r="E28" s="17">
        <v>0</v>
      </c>
      <c r="F28" s="17">
        <v>0</v>
      </c>
      <c r="G28" s="30">
        <v>0</v>
      </c>
      <c r="H28" s="17">
        <v>0</v>
      </c>
      <c r="I28" s="17">
        <v>0</v>
      </c>
      <c r="J28" s="17"/>
      <c r="K28" s="17">
        <v>0</v>
      </c>
      <c r="L28" s="17">
        <v>0</v>
      </c>
      <c r="M28" s="17">
        <v>0</v>
      </c>
      <c r="N28" s="17">
        <v>1600</v>
      </c>
      <c r="O28" s="17">
        <v>427.8</v>
      </c>
      <c r="P28" s="17">
        <v>700</v>
      </c>
      <c r="Q28" s="20">
        <f t="shared" si="2"/>
        <v>21707.82</v>
      </c>
      <c r="R28" s="4"/>
      <c r="U28" s="32"/>
    </row>
    <row r="29" spans="1:21" s="14" customFormat="1" ht="30" customHeight="1" thickBot="1" x14ac:dyDescent="0.3">
      <c r="A29" s="15">
        <v>21</v>
      </c>
      <c r="B29" s="16" t="s">
        <v>56</v>
      </c>
      <c r="C29" s="17">
        <v>8145.31</v>
      </c>
      <c r="D29" s="17"/>
      <c r="E29" s="17"/>
      <c r="F29" s="17"/>
      <c r="G29" s="30"/>
      <c r="H29" s="17"/>
      <c r="I29" s="17"/>
      <c r="J29" s="17"/>
      <c r="K29" s="17"/>
      <c r="L29" s="17"/>
      <c r="M29" s="17"/>
      <c r="N29" s="17">
        <v>3200</v>
      </c>
      <c r="O29" s="17">
        <v>462</v>
      </c>
      <c r="P29" s="17"/>
      <c r="Q29" s="20">
        <f t="shared" si="2"/>
        <v>11807.310000000001</v>
      </c>
      <c r="R29" s="4"/>
      <c r="U29" s="32"/>
    </row>
    <row r="30" spans="1:21" s="14" customFormat="1" ht="30" customHeight="1" thickBot="1" x14ac:dyDescent="0.3">
      <c r="A30" s="15">
        <v>22</v>
      </c>
      <c r="B30" s="16" t="s">
        <v>47</v>
      </c>
      <c r="C30" s="17">
        <v>24890.400000000001</v>
      </c>
      <c r="D30" s="17">
        <v>0</v>
      </c>
      <c r="E30" s="17">
        <v>0</v>
      </c>
      <c r="F30" s="17">
        <v>0</v>
      </c>
      <c r="G30" s="30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1600</v>
      </c>
      <c r="O30" s="17">
        <v>159.6</v>
      </c>
      <c r="P30" s="17">
        <v>700</v>
      </c>
      <c r="Q30" s="20">
        <f>SUM(C30:P30)</f>
        <v>27350</v>
      </c>
      <c r="R30" s="4"/>
      <c r="U30" s="32"/>
    </row>
    <row r="31" spans="1:21" s="14" customFormat="1" ht="30" customHeight="1" thickBot="1" x14ac:dyDescent="0.3">
      <c r="A31" s="21">
        <v>23</v>
      </c>
      <c r="B31" s="16" t="s">
        <v>53</v>
      </c>
      <c r="C31" s="17">
        <v>4053.14</v>
      </c>
      <c r="D31" s="17">
        <v>0</v>
      </c>
      <c r="E31" s="17">
        <v>0</v>
      </c>
      <c r="F31" s="17">
        <v>0</v>
      </c>
      <c r="G31" s="30">
        <v>0</v>
      </c>
      <c r="H31" s="17">
        <v>0</v>
      </c>
      <c r="I31" s="17">
        <v>0</v>
      </c>
      <c r="J31" s="17">
        <v>162.13</v>
      </c>
      <c r="K31" s="17">
        <v>0</v>
      </c>
      <c r="L31" s="17">
        <v>0</v>
      </c>
      <c r="M31" s="17">
        <v>0</v>
      </c>
      <c r="N31" s="17">
        <v>1600</v>
      </c>
      <c r="O31" s="17">
        <v>349.6</v>
      </c>
      <c r="P31" s="17"/>
      <c r="Q31" s="20">
        <f>SUM(C31:P31)</f>
        <v>6164.87</v>
      </c>
      <c r="R31" s="4"/>
      <c r="U31" s="32"/>
    </row>
    <row r="32" spans="1:21" s="14" customFormat="1" ht="30" customHeight="1" thickBot="1" x14ac:dyDescent="0.3">
      <c r="A32" s="15">
        <v>24</v>
      </c>
      <c r="B32" s="16" t="s">
        <v>32</v>
      </c>
      <c r="C32" s="17">
        <v>11856.49</v>
      </c>
      <c r="D32" s="17">
        <v>0</v>
      </c>
      <c r="E32" s="17">
        <v>0</v>
      </c>
      <c r="F32" s="17">
        <v>0</v>
      </c>
      <c r="G32" s="30">
        <v>0</v>
      </c>
      <c r="H32" s="17">
        <v>948.52</v>
      </c>
      <c r="I32" s="17">
        <v>8804</v>
      </c>
      <c r="J32" s="17">
        <v>592.82000000000005</v>
      </c>
      <c r="K32" s="17">
        <v>0</v>
      </c>
      <c r="L32" s="17">
        <v>0</v>
      </c>
      <c r="M32" s="18">
        <v>0</v>
      </c>
      <c r="N32" s="17">
        <v>1600</v>
      </c>
      <c r="O32" s="17">
        <v>174.8</v>
      </c>
      <c r="P32" s="17">
        <v>0</v>
      </c>
      <c r="Q32" s="20">
        <f t="shared" si="2"/>
        <v>23976.63</v>
      </c>
      <c r="R32" s="4"/>
      <c r="S32" s="25"/>
      <c r="U32" s="32"/>
    </row>
    <row r="33" spans="1:30" s="14" customFormat="1" ht="30" customHeight="1" thickBot="1" x14ac:dyDescent="0.3">
      <c r="A33" s="15">
        <v>25</v>
      </c>
      <c r="B33" s="16" t="s">
        <v>54</v>
      </c>
      <c r="C33" s="17">
        <v>4053.14</v>
      </c>
      <c r="D33" s="17">
        <v>0</v>
      </c>
      <c r="E33" s="17">
        <v>0</v>
      </c>
      <c r="F33" s="17">
        <v>0</v>
      </c>
      <c r="G33" s="30">
        <v>0</v>
      </c>
      <c r="H33" s="17">
        <v>0</v>
      </c>
      <c r="I33" s="17">
        <v>0</v>
      </c>
      <c r="J33" s="17">
        <v>162.13</v>
      </c>
      <c r="K33" s="17">
        <v>0</v>
      </c>
      <c r="L33" s="17">
        <v>0</v>
      </c>
      <c r="M33" s="18">
        <v>0</v>
      </c>
      <c r="N33" s="17">
        <v>1600</v>
      </c>
      <c r="O33" s="17">
        <v>253</v>
      </c>
      <c r="P33" s="17"/>
      <c r="Q33" s="20">
        <f>SUM(C33:P33)</f>
        <v>6068.2699999999995</v>
      </c>
      <c r="R33" s="4"/>
      <c r="S33" s="25"/>
      <c r="U33" s="32"/>
    </row>
    <row r="34" spans="1:30" s="14" customFormat="1" ht="30" customHeight="1" thickBot="1" x14ac:dyDescent="0.3">
      <c r="A34" s="21">
        <v>26</v>
      </c>
      <c r="B34" s="16" t="s">
        <v>55</v>
      </c>
      <c r="C34" s="17">
        <v>4053.14</v>
      </c>
      <c r="D34" s="17">
        <v>0</v>
      </c>
      <c r="E34" s="17">
        <v>0</v>
      </c>
      <c r="F34" s="17">
        <v>0</v>
      </c>
      <c r="G34" s="30">
        <v>0</v>
      </c>
      <c r="H34" s="17">
        <v>0</v>
      </c>
      <c r="I34" s="17">
        <v>0</v>
      </c>
      <c r="J34" s="17">
        <v>202.66</v>
      </c>
      <c r="K34" s="17">
        <v>0</v>
      </c>
      <c r="L34" s="17">
        <v>0</v>
      </c>
      <c r="M34" s="18">
        <v>0</v>
      </c>
      <c r="N34" s="17">
        <v>1600</v>
      </c>
      <c r="O34" s="17">
        <v>253</v>
      </c>
      <c r="P34" s="17"/>
      <c r="Q34" s="20">
        <f>SUM(C34:P34)</f>
        <v>6108.8</v>
      </c>
      <c r="R34" s="4"/>
      <c r="S34" s="25"/>
      <c r="U34" s="32"/>
    </row>
    <row r="35" spans="1:30" s="14" customFormat="1" ht="30" customHeight="1" thickBot="1" x14ac:dyDescent="0.3">
      <c r="A35" s="15">
        <v>27</v>
      </c>
      <c r="B35" s="16" t="s">
        <v>33</v>
      </c>
      <c r="C35" s="17">
        <v>7808.73</v>
      </c>
      <c r="D35" s="17">
        <v>0</v>
      </c>
      <c r="E35" s="17">
        <v>25724.11</v>
      </c>
      <c r="F35" s="17">
        <v>8574.7000000000007</v>
      </c>
      <c r="G35" s="30">
        <v>0</v>
      </c>
      <c r="H35" s="17">
        <v>6947.22</v>
      </c>
      <c r="I35" s="17">
        <v>0</v>
      </c>
      <c r="J35" s="17">
        <v>0</v>
      </c>
      <c r="K35" s="17">
        <v>951.62</v>
      </c>
      <c r="L35" s="17">
        <v>0</v>
      </c>
      <c r="M35" s="18">
        <v>0</v>
      </c>
      <c r="N35" s="17">
        <v>1600</v>
      </c>
      <c r="O35" s="17">
        <v>377.2</v>
      </c>
      <c r="P35" s="17">
        <v>0</v>
      </c>
      <c r="Q35" s="20">
        <f t="shared" si="2"/>
        <v>51983.579999999994</v>
      </c>
      <c r="R35" s="4"/>
      <c r="U35" s="32"/>
    </row>
    <row r="36" spans="1:30" s="14" customFormat="1" ht="30" customHeight="1" thickBot="1" x14ac:dyDescent="0.3">
      <c r="A36" s="15">
        <v>28</v>
      </c>
      <c r="B36" s="16" t="s">
        <v>34</v>
      </c>
      <c r="C36" s="17">
        <v>12825.87</v>
      </c>
      <c r="D36" s="17">
        <v>0</v>
      </c>
      <c r="E36" s="17">
        <v>4663.95</v>
      </c>
      <c r="F36" s="17">
        <v>1554.65</v>
      </c>
      <c r="G36" s="30">
        <v>0</v>
      </c>
      <c r="H36" s="17">
        <v>0</v>
      </c>
      <c r="I36" s="17">
        <v>0</v>
      </c>
      <c r="J36" s="17">
        <v>0</v>
      </c>
      <c r="K36" s="17">
        <v>680.18</v>
      </c>
      <c r="L36" s="17">
        <v>0</v>
      </c>
      <c r="M36" s="18">
        <v>0</v>
      </c>
      <c r="N36" s="17">
        <v>1600</v>
      </c>
      <c r="O36" s="17"/>
      <c r="P36" s="17">
        <v>0</v>
      </c>
      <c r="Q36" s="20">
        <f t="shared" si="2"/>
        <v>21324.65</v>
      </c>
      <c r="R36" s="4"/>
      <c r="U36" s="32"/>
      <c r="AD36" s="14" t="s">
        <v>0</v>
      </c>
    </row>
    <row r="37" spans="1:30" s="14" customFormat="1" ht="30" customHeight="1" thickBot="1" x14ac:dyDescent="0.3">
      <c r="A37" s="21">
        <v>29</v>
      </c>
      <c r="B37" s="16" t="s">
        <v>35</v>
      </c>
      <c r="C37" s="17">
        <v>7642.77</v>
      </c>
      <c r="D37" s="17">
        <v>0</v>
      </c>
      <c r="E37" s="17">
        <v>0</v>
      </c>
      <c r="F37" s="17">
        <v>0</v>
      </c>
      <c r="G37" s="30">
        <v>0</v>
      </c>
      <c r="H37" s="17">
        <v>2292.83</v>
      </c>
      <c r="I37" s="17"/>
      <c r="J37" s="17">
        <v>305.70999999999998</v>
      </c>
      <c r="K37" s="17">
        <v>0</v>
      </c>
      <c r="L37" s="17">
        <v>0</v>
      </c>
      <c r="M37" s="18">
        <v>0</v>
      </c>
      <c r="N37" s="17">
        <v>1600</v>
      </c>
      <c r="O37" s="17">
        <v>246</v>
      </c>
      <c r="P37" s="17">
        <v>0</v>
      </c>
      <c r="Q37" s="20">
        <f t="shared" si="2"/>
        <v>12087.31</v>
      </c>
      <c r="R37" s="4"/>
      <c r="U37" s="32"/>
    </row>
    <row r="38" spans="1:30" s="14" customFormat="1" ht="30" customHeight="1" thickBot="1" x14ac:dyDescent="0.3">
      <c r="A38" s="15">
        <v>30</v>
      </c>
      <c r="B38" s="16" t="s">
        <v>36</v>
      </c>
      <c r="C38" s="17">
        <v>4692.0200000000004</v>
      </c>
      <c r="D38" s="17">
        <v>0</v>
      </c>
      <c r="E38" s="17">
        <v>0</v>
      </c>
      <c r="F38" s="17">
        <v>0</v>
      </c>
      <c r="G38" s="30">
        <v>0</v>
      </c>
      <c r="H38" s="17">
        <v>516.12</v>
      </c>
      <c r="I38" s="17">
        <v>0</v>
      </c>
      <c r="J38" s="17">
        <v>187.68</v>
      </c>
      <c r="K38" s="17">
        <v>0</v>
      </c>
      <c r="L38" s="17">
        <v>0</v>
      </c>
      <c r="M38" s="18"/>
      <c r="N38" s="17">
        <v>1600</v>
      </c>
      <c r="O38" s="17">
        <v>154</v>
      </c>
      <c r="P38" s="17">
        <v>0</v>
      </c>
      <c r="Q38" s="20">
        <f t="shared" si="2"/>
        <v>7149.8200000000006</v>
      </c>
      <c r="R38" s="4"/>
      <c r="S38" s="14" t="s">
        <v>0</v>
      </c>
      <c r="U38" s="32"/>
    </row>
    <row r="39" spans="1:30" s="14" customFormat="1" ht="30" customHeight="1" thickBot="1" x14ac:dyDescent="0.3">
      <c r="A39" s="15">
        <v>31</v>
      </c>
      <c r="B39" s="16" t="s">
        <v>37</v>
      </c>
      <c r="C39" s="17">
        <v>9754.17</v>
      </c>
      <c r="D39" s="17">
        <v>0</v>
      </c>
      <c r="E39" s="17">
        <v>0</v>
      </c>
      <c r="F39" s="17">
        <v>0</v>
      </c>
      <c r="G39" s="30">
        <v>0</v>
      </c>
      <c r="H39" s="17">
        <v>1170.5</v>
      </c>
      <c r="I39" s="17">
        <v>0</v>
      </c>
      <c r="J39" s="17">
        <v>390.17</v>
      </c>
      <c r="K39" s="17">
        <v>0</v>
      </c>
      <c r="L39" s="17">
        <v>0</v>
      </c>
      <c r="M39" s="18"/>
      <c r="N39" s="17">
        <v>1600</v>
      </c>
      <c r="O39" s="17">
        <v>427.8</v>
      </c>
      <c r="P39" s="17">
        <v>0</v>
      </c>
      <c r="Q39" s="20">
        <f t="shared" si="2"/>
        <v>13342.64</v>
      </c>
      <c r="R39" s="4"/>
      <c r="U39" s="32"/>
    </row>
    <row r="40" spans="1:30" s="14" customFormat="1" ht="30" customHeight="1" thickBot="1" x14ac:dyDescent="0.3">
      <c r="A40" s="21">
        <v>32</v>
      </c>
      <c r="B40" s="16" t="s">
        <v>38</v>
      </c>
      <c r="C40" s="17">
        <v>18980.02</v>
      </c>
      <c r="D40" s="17">
        <v>0</v>
      </c>
      <c r="E40" s="17">
        <v>0</v>
      </c>
      <c r="F40" s="17">
        <v>0</v>
      </c>
      <c r="G40" s="30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8">
        <v>0</v>
      </c>
      <c r="N40" s="17">
        <v>1600</v>
      </c>
      <c r="O40" s="17">
        <v>197.6</v>
      </c>
      <c r="P40" s="17">
        <v>0</v>
      </c>
      <c r="Q40" s="20">
        <f t="shared" si="2"/>
        <v>20777.62</v>
      </c>
      <c r="R40" s="4"/>
      <c r="U40" s="32"/>
    </row>
    <row r="41" spans="1:30" s="14" customFormat="1" ht="30" customHeight="1" thickBot="1" x14ac:dyDescent="0.3">
      <c r="A41" s="15">
        <v>33</v>
      </c>
      <c r="B41" s="16" t="s">
        <v>39</v>
      </c>
      <c r="C41" s="17">
        <v>8299.5499999999993</v>
      </c>
      <c r="D41" s="17">
        <v>0</v>
      </c>
      <c r="E41" s="17">
        <v>6158.45</v>
      </c>
      <c r="F41" s="17">
        <v>2052.8200000000002</v>
      </c>
      <c r="G41" s="30">
        <v>0</v>
      </c>
      <c r="H41" s="17">
        <v>3983.78</v>
      </c>
      <c r="I41" s="17">
        <v>675.51</v>
      </c>
      <c r="J41" s="17">
        <v>0</v>
      </c>
      <c r="K41" s="17">
        <v>951.62</v>
      </c>
      <c r="L41" s="17">
        <v>0</v>
      </c>
      <c r="M41" s="18">
        <v>0</v>
      </c>
      <c r="N41" s="17">
        <v>1600</v>
      </c>
      <c r="O41" s="17">
        <v>253</v>
      </c>
      <c r="P41" s="17">
        <v>0</v>
      </c>
      <c r="Q41" s="20">
        <f t="shared" si="2"/>
        <v>23974.729999999996</v>
      </c>
      <c r="R41" s="4"/>
      <c r="S41" s="4" t="s">
        <v>0</v>
      </c>
      <c r="U41" s="32"/>
    </row>
    <row r="42" spans="1:30" s="14" customFormat="1" ht="33" customHeight="1" thickBot="1" x14ac:dyDescent="0.3">
      <c r="A42" s="15">
        <v>34</v>
      </c>
      <c r="B42" s="16" t="s">
        <v>40</v>
      </c>
      <c r="C42" s="17">
        <v>6932.24</v>
      </c>
      <c r="D42" s="17">
        <v>0</v>
      </c>
      <c r="E42" s="17">
        <v>0</v>
      </c>
      <c r="F42" s="17">
        <v>0</v>
      </c>
      <c r="G42" s="30">
        <v>0</v>
      </c>
      <c r="H42" s="17">
        <v>1733.06</v>
      </c>
      <c r="I42" s="17">
        <v>1013.27</v>
      </c>
      <c r="J42" s="17">
        <v>0</v>
      </c>
      <c r="K42" s="17">
        <v>0</v>
      </c>
      <c r="L42" s="17">
        <v>0</v>
      </c>
      <c r="M42" s="18">
        <v>0</v>
      </c>
      <c r="N42" s="17">
        <v>1600</v>
      </c>
      <c r="O42" s="17">
        <v>88</v>
      </c>
      <c r="P42" s="17">
        <v>0</v>
      </c>
      <c r="Q42" s="20">
        <f t="shared" si="2"/>
        <v>11366.57</v>
      </c>
      <c r="R42" s="4"/>
      <c r="S42" s="4"/>
      <c r="U42" s="32"/>
      <c r="W42" s="14" t="s">
        <v>0</v>
      </c>
    </row>
    <row r="43" spans="1:30" s="14" customFormat="1" ht="30" customHeight="1" thickBot="1" x14ac:dyDescent="0.3">
      <c r="A43" s="21">
        <v>35</v>
      </c>
      <c r="B43" s="16" t="s">
        <v>41</v>
      </c>
      <c r="C43" s="17">
        <v>5988.3</v>
      </c>
      <c r="D43" s="17">
        <v>0</v>
      </c>
      <c r="E43" s="17">
        <v>0</v>
      </c>
      <c r="F43" s="17">
        <v>0</v>
      </c>
      <c r="G43" s="30">
        <v>0</v>
      </c>
      <c r="H43" s="17">
        <v>778.48</v>
      </c>
      <c r="I43" s="17"/>
      <c r="J43" s="17">
        <v>239.53</v>
      </c>
      <c r="K43" s="17">
        <v>0</v>
      </c>
      <c r="L43" s="17">
        <v>0</v>
      </c>
      <c r="M43" s="17">
        <v>0</v>
      </c>
      <c r="N43" s="17">
        <v>1600</v>
      </c>
      <c r="O43" s="17">
        <v>44</v>
      </c>
      <c r="P43" s="17">
        <v>0</v>
      </c>
      <c r="Q43" s="20">
        <f t="shared" si="2"/>
        <v>8650.3100000000013</v>
      </c>
      <c r="R43" s="4"/>
      <c r="U43" s="32"/>
    </row>
    <row r="44" spans="1:30" s="14" customFormat="1" ht="30" customHeight="1" thickBot="1" x14ac:dyDescent="0.3">
      <c r="A44" s="15">
        <v>36</v>
      </c>
      <c r="B44" s="16" t="s">
        <v>42</v>
      </c>
      <c r="C44" s="17">
        <v>18980.02</v>
      </c>
      <c r="D44" s="17">
        <v>0</v>
      </c>
      <c r="E44" s="17">
        <v>0</v>
      </c>
      <c r="F44" s="17">
        <v>0</v>
      </c>
      <c r="G44" s="30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8">
        <v>0</v>
      </c>
      <c r="N44" s="17">
        <v>1600</v>
      </c>
      <c r="O44" s="17">
        <v>253</v>
      </c>
      <c r="P44" s="17">
        <v>0</v>
      </c>
      <c r="Q44" s="20">
        <f t="shared" si="2"/>
        <v>20833.02</v>
      </c>
      <c r="R44" s="4"/>
      <c r="S44" s="4"/>
      <c r="U44" s="32"/>
    </row>
    <row r="45" spans="1:30" ht="24" customHeight="1" thickBot="1" x14ac:dyDescent="0.3">
      <c r="A45" s="15">
        <v>37</v>
      </c>
      <c r="B45" s="16" t="s">
        <v>43</v>
      </c>
      <c r="C45" s="17">
        <v>9196.65</v>
      </c>
      <c r="D45" s="17">
        <v>0</v>
      </c>
      <c r="E45" s="17">
        <v>11498</v>
      </c>
      <c r="F45" s="17">
        <v>3832.67</v>
      </c>
      <c r="G45" s="30">
        <v>0</v>
      </c>
      <c r="H45" s="17">
        <v>1563.43</v>
      </c>
      <c r="I45" s="17">
        <v>0</v>
      </c>
      <c r="J45" s="17">
        <v>0</v>
      </c>
      <c r="K45" s="17">
        <v>951.62</v>
      </c>
      <c r="L45" s="17">
        <v>0</v>
      </c>
      <c r="M45" s="18">
        <v>0</v>
      </c>
      <c r="N45" s="17">
        <v>1600</v>
      </c>
      <c r="O45" s="17">
        <v>159.6</v>
      </c>
      <c r="P45" s="17">
        <v>0</v>
      </c>
      <c r="Q45" s="20">
        <f t="shared" si="2"/>
        <v>28801.969999999998</v>
      </c>
    </row>
    <row r="46" spans="1:30" x14ac:dyDescent="0.2">
      <c r="D46" s="5"/>
      <c r="H46" s="5"/>
    </row>
    <row r="47" spans="1:30" x14ac:dyDescent="0.2">
      <c r="D47" s="5"/>
      <c r="H47" s="2"/>
    </row>
    <row r="48" spans="1:30" x14ac:dyDescent="0.2">
      <c r="H48" s="2"/>
    </row>
    <row r="49" spans="4:8" x14ac:dyDescent="0.2">
      <c r="D49" s="5"/>
      <c r="H49" s="2"/>
    </row>
    <row r="50" spans="4:8" x14ac:dyDescent="0.2">
      <c r="H50" s="2"/>
    </row>
  </sheetData>
  <mergeCells count="7">
    <mergeCell ref="A6:A8"/>
    <mergeCell ref="B6:Q6"/>
    <mergeCell ref="B7:B8"/>
    <mergeCell ref="C7:C8"/>
    <mergeCell ref="D7:M7"/>
    <mergeCell ref="N7:P7"/>
    <mergeCell ref="Q7:Q8"/>
  </mergeCells>
  <pageMargins left="0.511811024" right="0.511811024" top="0.78740157500000008" bottom="0.78740157500000008" header="0.31496062000000014" footer="0.31496062000000014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Santos</dc:creator>
  <cp:lastModifiedBy>Márcio da Silva Gama</cp:lastModifiedBy>
  <cp:revision>2</cp:revision>
  <dcterms:created xsi:type="dcterms:W3CDTF">2016-08-29T20:00:26Z</dcterms:created>
  <dcterms:modified xsi:type="dcterms:W3CDTF">2025-11-06T11:28:17Z</dcterms:modified>
</cp:coreProperties>
</file>